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on YF-2017\Cuenta Pública 2017\Anual 2017\Digital\"/>
    </mc:Choice>
  </mc:AlternateContent>
  <bookViews>
    <workbookView xWindow="120" yWindow="48" windowWidth="15600" windowHeight="8256" tabRatio="885"/>
  </bookViews>
  <sheets>
    <sheet name="EAEPE" sheetId="1" r:id="rId1"/>
    <sheet name="COG" sheetId="6" r:id="rId2"/>
    <sheet name="CTG" sheetId="8" r:id="rId3"/>
    <sheet name="CA_Ente_Público" sheetId="4" r:id="rId4"/>
    <sheet name="CA_Ejecutivo_Estatal" sheetId="10" r:id="rId5"/>
    <sheet name="CA_Ayuntamiento" sheetId="12" r:id="rId6"/>
    <sheet name="CFG" sheetId="5" r:id="rId7"/>
  </sheets>
  <definedNames>
    <definedName name="_xlnm._FilterDatabase" localSheetId="6" hidden="1">CFG!$A$2:$H$35</definedName>
    <definedName name="_xlnm._FilterDatabase" localSheetId="1" hidden="1">COG!$A$2:$H$75</definedName>
  </definedNames>
  <calcPr calcId="152511"/>
</workbook>
</file>

<file path=xl/calcChain.xml><?xml version="1.0" encoding="utf-8"?>
<calcChain xmlns="http://schemas.openxmlformats.org/spreadsheetml/2006/main">
  <c r="H3" i="5" l="1"/>
  <c r="G3" i="5"/>
  <c r="F3" i="5"/>
  <c r="E3" i="5"/>
  <c r="D3" i="5"/>
  <c r="C3" i="5"/>
  <c r="O2244" i="1"/>
  <c r="O2243" i="1"/>
  <c r="O2242" i="1"/>
  <c r="O2241" i="1"/>
  <c r="O2240" i="1"/>
  <c r="O2239" i="1"/>
  <c r="O2238" i="1"/>
  <c r="O2237" i="1"/>
  <c r="O2236" i="1"/>
  <c r="O2235" i="1"/>
  <c r="O2234" i="1"/>
  <c r="O2233" i="1"/>
  <c r="O2232" i="1"/>
  <c r="O2231" i="1"/>
  <c r="O2230" i="1"/>
  <c r="O2229" i="1"/>
  <c r="O2228" i="1"/>
  <c r="O2227" i="1"/>
  <c r="O2226" i="1"/>
  <c r="O2225" i="1"/>
  <c r="O2224" i="1"/>
  <c r="O2223" i="1"/>
  <c r="O2222" i="1"/>
  <c r="O2221" i="1"/>
  <c r="O2220" i="1"/>
  <c r="O2219" i="1"/>
  <c r="O2218" i="1"/>
  <c r="O2217" i="1"/>
  <c r="O2216" i="1"/>
  <c r="O2215" i="1"/>
  <c r="O2214" i="1"/>
  <c r="O2213" i="1"/>
  <c r="O2212" i="1"/>
  <c r="O2211" i="1"/>
  <c r="O2210" i="1"/>
  <c r="O2209" i="1"/>
  <c r="O2208" i="1"/>
  <c r="O2207" i="1"/>
  <c r="O2206" i="1"/>
  <c r="O2205" i="1"/>
  <c r="O2204" i="1"/>
  <c r="O2203" i="1"/>
  <c r="O2202" i="1"/>
  <c r="O2201" i="1"/>
  <c r="O2200" i="1"/>
  <c r="O2199" i="1"/>
  <c r="O2198" i="1"/>
  <c r="O2197" i="1"/>
  <c r="O2196" i="1"/>
  <c r="O2195" i="1"/>
  <c r="O2194" i="1"/>
  <c r="O2193" i="1"/>
  <c r="O2192" i="1"/>
  <c r="O2191" i="1"/>
  <c r="O2190" i="1"/>
  <c r="O2189" i="1"/>
  <c r="O2188" i="1"/>
  <c r="O2187" i="1"/>
  <c r="O2186" i="1"/>
  <c r="O2185" i="1"/>
  <c r="O2184" i="1"/>
  <c r="O2183" i="1"/>
  <c r="O2182" i="1"/>
  <c r="O2181" i="1"/>
  <c r="O2180" i="1"/>
  <c r="O2179" i="1"/>
  <c r="O2178" i="1"/>
  <c r="O2177" i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6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 l="1"/>
  <c r="H9" i="10" l="1"/>
  <c r="G9" i="10"/>
  <c r="F9" i="10"/>
  <c r="E9" i="10"/>
  <c r="D9" i="10"/>
  <c r="C9" i="10"/>
  <c r="H4" i="10"/>
  <c r="G4" i="10"/>
  <c r="F4" i="10"/>
  <c r="E4" i="10"/>
  <c r="D4" i="10"/>
  <c r="C4" i="10"/>
  <c r="H3" i="10"/>
  <c r="G3" i="10"/>
  <c r="F3" i="10"/>
  <c r="E3" i="10"/>
  <c r="D3" i="10"/>
  <c r="C3" i="10"/>
  <c r="H6" i="12"/>
  <c r="G6" i="12"/>
  <c r="F6" i="12"/>
  <c r="E6" i="12"/>
  <c r="D6" i="12"/>
  <c r="C6" i="12"/>
  <c r="H4" i="12"/>
  <c r="G4" i="12"/>
  <c r="F4" i="12"/>
  <c r="E4" i="12"/>
  <c r="D4" i="12"/>
  <c r="C4" i="12"/>
  <c r="H3" i="12"/>
  <c r="G3" i="12"/>
  <c r="F3" i="12"/>
  <c r="E3" i="12"/>
  <c r="D3" i="12"/>
  <c r="C3" i="12"/>
</calcChain>
</file>

<file path=xl/sharedStrings.xml><?xml version="1.0" encoding="utf-8"?>
<sst xmlns="http://schemas.openxmlformats.org/spreadsheetml/2006/main" count="13919" uniqueCount="499">
  <si>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</si>
  <si>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</si>
  <si>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</si>
  <si>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</si>
  <si>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</si>
  <si>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</si>
  <si>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</si>
  <si>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</si>
  <si>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</si>
  <si>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</si>
  <si>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</si>
  <si>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</si>
  <si>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</si>
  <si>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</si>
  <si>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</si>
  <si>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</si>
  <si>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</si>
  <si>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</si>
  <si>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</si>
  <si>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</si>
  <si>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</si>
  <si>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</si>
  <si>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</si>
  <si>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</si>
  <si>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</si>
  <si>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</si>
  <si>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</si>
  <si>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</si>
  <si>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</si>
  <si>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</si>
  <si>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</si>
  <si>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</si>
  <si>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</si>
  <si>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</si>
  <si>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</si>
  <si>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</si>
  <si>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</si>
  <si>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</si>
  <si>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</si>
  <si>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</si>
  <si>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</si>
  <si>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</si>
  <si>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</si>
  <si>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</si>
  <si>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</si>
  <si>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</si>
  <si>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</si>
  <si>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</si>
  <si>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</si>
  <si>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</si>
  <si>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</si>
  <si>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</si>
  <si>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</si>
  <si>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</si>
  <si>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</si>
  <si>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</si>
  <si>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</si>
  <si>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</si>
  <si>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</si>
  <si>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</si>
  <si>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</si>
  <si>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</si>
  <si>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</si>
  <si>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</si>
  <si>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</si>
  <si>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</si>
  <si>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</si>
  <si>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</si>
  <si>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</si>
  <si>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</si>
  <si>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</si>
  <si>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</si>
  <si>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</si>
  <si>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</si>
  <si>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</si>
  <si>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</si>
  <si>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</si>
  <si>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</si>
  <si>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</si>
  <si>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</si>
  <si>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</si>
  <si>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</si>
  <si>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</si>
  <si>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</si>
  <si>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</si>
  <si>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</si>
  <si>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</si>
  <si>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</si>
  <si>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</si>
  <si>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</si>
  <si>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</si>
  <si>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</si>
  <si>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</si>
  <si>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</si>
  <si>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</si>
  <si>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</si>
  <si>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</si>
  <si>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</si>
  <si>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</si>
  <si>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</si>
  <si>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</si>
  <si>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</si>
  <si>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</si>
  <si>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</si>
  <si>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</si>
  <si>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</si>
  <si>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</si>
  <si>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</si>
  <si>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</si>
  <si>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</si>
  <si>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</si>
  <si>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</si>
  <si>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</si>
  <si>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</si>
  <si>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</si>
  <si>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</si>
  <si>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</si>
  <si>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</si>
  <si>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</si>
  <si>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</si>
  <si>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</si>
  <si>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</si>
  <si>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</si>
  <si>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</si>
  <si>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</si>
  <si>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</si>
  <si>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</si>
  <si>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</si>
  <si>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</si>
  <si>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</si>
  <si>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</si>
  <si>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</si>
  <si>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</si>
  <si>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Bajo protesta de decir verdad declaramos que los Estados Financieros y sus notas, son razonablemente correctos y son responsabilidad del emisor.</t>
  </si>
  <si>
    <t>_________________________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</si>
  <si>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</si>
  <si>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</si>
  <si>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</si>
  <si>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</si>
  <si>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</si>
  <si>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</si>
  <si>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</si>
  <si>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</si>
  <si>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</si>
  <si>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</si>
  <si>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</si>
  <si>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SISTEMA DE AGUA POTABLE Y ALCANTARILLADO DE LEÓN
ESTADO ANALÍTICO DEL EJERCICIO DEL PRESUPUESTO DE EGRESOS
DEL 1 DE ENERO AL 31 DE DICIEMBRE DE 2017</t>
  </si>
  <si>
    <t>212</t>
  </si>
  <si>
    <t>E101</t>
  </si>
  <si>
    <t>4</t>
  </si>
  <si>
    <t>3.1.1.2.0 - 005</t>
  </si>
  <si>
    <t>1</t>
  </si>
  <si>
    <t>REMUNERACIONES AL PERSONAL DE CARACTER PERMANENTE</t>
  </si>
  <si>
    <t>REMUNERACIONES ADICIONALES Y ESPECIALES</t>
  </si>
  <si>
    <t>SEGURIDAD SOCIAL</t>
  </si>
  <si>
    <t>OTRAS PRESTACIONES SOCIALES Y ECONOMICAS</t>
  </si>
  <si>
    <t>PAGO DE ESTIMULOS A SERVIDORES PUBLICOS</t>
  </si>
  <si>
    <t>MATERIALES DE ADMINISTRACION, EMISION DE DOCUMENTOS Y ARTICULOS OFICIALES</t>
  </si>
  <si>
    <t>COMBUSTIBLES, LUBRICANTES Y ADITIVOS</t>
  </si>
  <si>
    <t>HERRAMIENTAS, REFACCIONES Y ACCESORIOS MENORES</t>
  </si>
  <si>
    <t>SERVICIOS BASICOS</t>
  </si>
  <si>
    <t>SERVICIOS PROFESIONALES, CIENTIFICOS, TECNICOS Y OTROS SERVICIOS</t>
  </si>
  <si>
    <t>SERVICIOS DE TRASLADO Y VIATICOS</t>
  </si>
  <si>
    <t>SERVICIOS OFICIALES</t>
  </si>
  <si>
    <t>OTROS SERVICIOS GENERALES</t>
  </si>
  <si>
    <t>2</t>
  </si>
  <si>
    <t>MOBILIARIO Y EQUIPO DE ADMINISTRACION</t>
  </si>
  <si>
    <t>VEHICULOS Y EQUIPO DE TRANSPORTE</t>
  </si>
  <si>
    <t>PENSIONES Y JUBILACIONES</t>
  </si>
  <si>
    <t>3.1.1.2.0 - 010</t>
  </si>
  <si>
    <t>3.1.1.2.0 - 030</t>
  </si>
  <si>
    <t>REMUNERACIONES AL PERSONAL DE CARACTER TRANSITORIO</t>
  </si>
  <si>
    <t>3.1.1.2.0 - 035</t>
  </si>
  <si>
    <t>SERVICIOS DE INSTALACION, REPARACION, MANTENIMIENTO Y CONSERVACION</t>
  </si>
  <si>
    <t>CONVENIOS</t>
  </si>
  <si>
    <t>3.1.1.2.0 - 040</t>
  </si>
  <si>
    <t>SERVICIOS DE ARRENDAMIENTO</t>
  </si>
  <si>
    <t>SERVICIOS DE COMUNICACION SOCIAL Y PUBLICIDAD</t>
  </si>
  <si>
    <t>ACTIVOS INTANGIBLES</t>
  </si>
  <si>
    <t>3.1.1.2.0 - 045</t>
  </si>
  <si>
    <t>SERVICIOS FINANCIEROS, BANCARIOS Y COMERCIALES</t>
  </si>
  <si>
    <t>OBRA PUBLICA EN BIENES DE DOMINIO PUBLICO</t>
  </si>
  <si>
    <t>BIENES INMUEBLES</t>
  </si>
  <si>
    <t>3.1.1.2.0 - 050</t>
  </si>
  <si>
    <t>3.1.1.2.0 - 070</t>
  </si>
  <si>
    <t>3.1.1.2.0 - 185</t>
  </si>
  <si>
    <t>3.1.1.2.0 - 210</t>
  </si>
  <si>
    <t>3.1.1.2.0 - 220</t>
  </si>
  <si>
    <t>MATERIALES Y ARTICULOS DE CONSTRUCCION Y DE REPARACION</t>
  </si>
  <si>
    <t>3.1.1.2.0 - 240</t>
  </si>
  <si>
    <t>3.1.1.2.0 - 255</t>
  </si>
  <si>
    <t>3.1.1.2.0 - 265</t>
  </si>
  <si>
    <t>3.1.1.2.0 - 275</t>
  </si>
  <si>
    <t>3.1.1.2.0 - 330</t>
  </si>
  <si>
    <t>3.1.1.2.0 - 360</t>
  </si>
  <si>
    <t>3.1.1.2.0 - 365</t>
  </si>
  <si>
    <t>3.1.1.2.0 - 370</t>
  </si>
  <si>
    <t>3.1.1.2.0 - 375</t>
  </si>
  <si>
    <t>3.1.1.2.0 - 380</t>
  </si>
  <si>
    <t>3</t>
  </si>
  <si>
    <t>COMISIONES DE LA DEUDA PUBLICA</t>
  </si>
  <si>
    <t>3.1.1.2.0 - 395</t>
  </si>
  <si>
    <t>3.1.1.2.0 - 410</t>
  </si>
  <si>
    <t>SUBSIDIOS Y SUBVENCIONES</t>
  </si>
  <si>
    <t>AYUDAS SOCIALES</t>
  </si>
  <si>
    <t>MAQUINARIA, OTROS EQUIPOS Y HERRAMIENTAS</t>
  </si>
  <si>
    <t>3.1.1.2.0 - 435</t>
  </si>
  <si>
    <t>3.1.1.2.0 - 440</t>
  </si>
  <si>
    <t>VESTUARIO, BLANCOS, PRENDAS DE PROTECCION Y ARTICULOS DEPORTIVOS</t>
  </si>
  <si>
    <t>3.1.1.2.0 - 450</t>
  </si>
  <si>
    <t>3.1.1.2.0 - 455</t>
  </si>
  <si>
    <t>3.1.1.2.0 - 465</t>
  </si>
  <si>
    <t>3.1.1.2.0 - 475</t>
  </si>
  <si>
    <t>3.1.1.2.0 - 490</t>
  </si>
  <si>
    <t>3.1.1.2.0 - 495</t>
  </si>
  <si>
    <t>3.1.1.2.0 - 500</t>
  </si>
  <si>
    <t>3.1.1.2.0 - 505</t>
  </si>
  <si>
    <t>3.1.1.2.0 - 510</t>
  </si>
  <si>
    <t>3.1.1.2.0 - 515</t>
  </si>
  <si>
    <t>3.1.1.2.0 - 530</t>
  </si>
  <si>
    <t>3.1.1.2.0 - 565</t>
  </si>
  <si>
    <t>OBRA PUBLICA EN BIENES PROPIOS</t>
  </si>
  <si>
    <t>3.1.1.2.0 - 590</t>
  </si>
  <si>
    <t>3.1.1.2.0 - 605</t>
  </si>
  <si>
    <t>3.1.1.2.0 - 625</t>
  </si>
  <si>
    <t>3.1.1.2.0 - 061</t>
  </si>
  <si>
    <t>E201</t>
  </si>
  <si>
    <t>3.1.1.2.0 - 015</t>
  </si>
  <si>
    <t>3.1.1.2.0 - 020</t>
  </si>
  <si>
    <t>3.1.1.2.0 - 025</t>
  </si>
  <si>
    <t>3.1.1.2.0 - 055</t>
  </si>
  <si>
    <t>3.1.1.2.0 - 060</t>
  </si>
  <si>
    <t>3.1.1.2.0 - 190</t>
  </si>
  <si>
    <t>PRODUCTOS QUIMICOS, FARMACEUTICOS Y DE LABORATORIO</t>
  </si>
  <si>
    <t>3.1.1.2.0 - 385</t>
  </si>
  <si>
    <t>3.1.1.2.0 - 390</t>
  </si>
  <si>
    <t>3.1.1.2.0 - 400</t>
  </si>
  <si>
    <t>3.1.1.2.0 - 405</t>
  </si>
  <si>
    <t>3.1.1.2.0 - 415</t>
  </si>
  <si>
    <t>3.1.1.2.0 - 445</t>
  </si>
  <si>
    <t>3.1.1.2.0 - 460</t>
  </si>
  <si>
    <t>3.1.1.2.0 - 470</t>
  </si>
  <si>
    <t>3.1.1.2.0 - 480</t>
  </si>
  <si>
    <t>3.1.1.2.0 - 485</t>
  </si>
  <si>
    <t>3.1.1.2.0 - 520</t>
  </si>
  <si>
    <t>3.1.1.2.0 - 525</t>
  </si>
  <si>
    <t>3.1.1.2.0 - 535</t>
  </si>
  <si>
    <t>3.1.1.2.0 - 540</t>
  </si>
  <si>
    <t>3.1.1.2.0 - 545</t>
  </si>
  <si>
    <t>3.1.1.2.0 - 550</t>
  </si>
  <si>
    <t>3.1.1.2.0 - 555</t>
  </si>
  <si>
    <t>3.1.1.2.0 - 560</t>
  </si>
  <si>
    <t>3.1.1.2.0 - 570</t>
  </si>
  <si>
    <t>3.1.1.2.0 - 575</t>
  </si>
  <si>
    <t>3.1.1.2.0 - 580</t>
  </si>
  <si>
    <t>3.1.1.2.0 - 585</t>
  </si>
  <si>
    <t>3.1.1.2.0 - 595</t>
  </si>
  <si>
    <t>3.1.1.2.0 - 610</t>
  </si>
  <si>
    <t>3.1.1.2.0 - 615</t>
  </si>
  <si>
    <t>3.1.1.2.0 - 620</t>
  </si>
  <si>
    <t>3.1.1.2.0 - 630</t>
  </si>
  <si>
    <t>3.1.1.2.0 - 600</t>
  </si>
  <si>
    <t>E501</t>
  </si>
  <si>
    <t>E502</t>
  </si>
  <si>
    <t>E503</t>
  </si>
  <si>
    <t>E603</t>
  </si>
  <si>
    <t>E353</t>
  </si>
  <si>
    <t>E102</t>
  </si>
  <si>
    <t>E444</t>
  </si>
  <si>
    <t>E437</t>
  </si>
  <si>
    <t>E438</t>
  </si>
  <si>
    <t>E330</t>
  </si>
  <si>
    <t>E331</t>
  </si>
  <si>
    <t>E423</t>
  </si>
  <si>
    <t>E422</t>
  </si>
  <si>
    <t>E332</t>
  </si>
  <si>
    <t>E701</t>
  </si>
  <si>
    <t>E449</t>
  </si>
  <si>
    <t>E454</t>
  </si>
  <si>
    <t>E344</t>
  </si>
  <si>
    <t>E446</t>
  </si>
  <si>
    <t>E447</t>
  </si>
  <si>
    <t>E448</t>
  </si>
  <si>
    <t>E312</t>
  </si>
  <si>
    <t>E303</t>
  </si>
  <si>
    <t>E453</t>
  </si>
  <si>
    <t>E401</t>
  </si>
  <si>
    <t>E450</t>
  </si>
  <si>
    <t>E451</t>
  </si>
  <si>
    <t>E452</t>
  </si>
  <si>
    <t>E702</t>
  </si>
  <si>
    <t>3.1.1.2.0 - 260</t>
  </si>
  <si>
    <t>3.1.1.2.0 - 290</t>
  </si>
  <si>
    <t>E316</t>
  </si>
  <si>
    <t>E445</t>
  </si>
  <si>
    <t>213</t>
  </si>
  <si>
    <t>3.1.1.2.0 - 090</t>
  </si>
  <si>
    <t>3.1.1.2.0 - 115</t>
  </si>
  <si>
    <t>3.1.1.2.0 - 160</t>
  </si>
  <si>
    <t>3.1.1.2.0 - 170</t>
  </si>
  <si>
    <t>3.1.1.2.0 - 335</t>
  </si>
  <si>
    <t>3.1.1.2.0 - 345</t>
  </si>
  <si>
    <t>3.1.1.2.0 - 350</t>
  </si>
  <si>
    <t>3.1.1.2.0 - 095</t>
  </si>
  <si>
    <t>3.1.1.2.0 - 100</t>
  </si>
  <si>
    <t>3.1.1.2.0 - 105</t>
  </si>
  <si>
    <t>3.1.1.2.0 - 110</t>
  </si>
  <si>
    <t>3.1.1.2.0 - 120</t>
  </si>
  <si>
    <t>3.1.1.2.0 - 125</t>
  </si>
  <si>
    <t>3.1.1.2.0 - 130</t>
  </si>
  <si>
    <t>3.1.1.2.0 - 135</t>
  </si>
  <si>
    <t>3.1.1.2.0 - 140</t>
  </si>
  <si>
    <t>3.1.1.2.0 - 145</t>
  </si>
  <si>
    <t>3.1.1.2.0 - 150</t>
  </si>
  <si>
    <t>3.1.1.2.0 - 155</t>
  </si>
  <si>
    <t>3.1.1.2.0 - 165</t>
  </si>
  <si>
    <t>3.1.1.2.0 - 175</t>
  </si>
  <si>
    <t>3.1.1.2.0 - 340</t>
  </si>
  <si>
    <t>3.1.1.2.0 - 355</t>
  </si>
  <si>
    <t>3.1.1.2.0 - 156</t>
  </si>
  <si>
    <t>3.1.1.2.0 - 157</t>
  </si>
  <si>
    <t>3.1.1.2.0 - 158</t>
  </si>
  <si>
    <t>3.1.1.2.0 - 325</t>
  </si>
  <si>
    <t>E392</t>
  </si>
  <si>
    <t>E336</t>
  </si>
  <si>
    <t>E323</t>
  </si>
  <si>
    <t>E435</t>
  </si>
  <si>
    <t>E456</t>
  </si>
  <si>
    <t>E458</t>
  </si>
  <si>
    <t>223</t>
  </si>
  <si>
    <t>3.1.1.2.0 - 065</t>
  </si>
  <si>
    <t>3.1.1.2.0 - 075</t>
  </si>
  <si>
    <t>3.1.1.2.0 - 180</t>
  </si>
  <si>
    <t>3.1.1.2.0 - 200</t>
  </si>
  <si>
    <t>3.1.1.2.0 - 215</t>
  </si>
  <si>
    <t>3.1.1.2.0 - 270</t>
  </si>
  <si>
    <t>3.1.1.2.0 - 280</t>
  </si>
  <si>
    <t>3.1.1.2.0 - 300</t>
  </si>
  <si>
    <t>3.1.1.2.0 - 310</t>
  </si>
  <si>
    <t>3.1.1.2.0 - 315</t>
  </si>
  <si>
    <t>3.1.1.2.0 - 420</t>
  </si>
  <si>
    <t>3.1.1.2.0 - 080</t>
  </si>
  <si>
    <t>3.1.1.2.0 - 085</t>
  </si>
  <si>
    <t>3.1.1.2.0 - 195</t>
  </si>
  <si>
    <t>3.1.1.2.0 - 205</t>
  </si>
  <si>
    <t>3.1.1.2.0 - 225</t>
  </si>
  <si>
    <t>3.1.1.2.0 - 230</t>
  </si>
  <si>
    <t>3.1.1.2.0 - 235</t>
  </si>
  <si>
    <t>3.1.1.2.0 - 245</t>
  </si>
  <si>
    <t>3.1.1.2.0 - 285</t>
  </si>
  <si>
    <t>3.1.1.2.0 - 295</t>
  </si>
  <si>
    <t>3.1.1.2.0 - 305</t>
  </si>
  <si>
    <t>3.1.1.2.0 - 320</t>
  </si>
  <si>
    <t>3.1.1.2.0 - 425</t>
  </si>
  <si>
    <t>3.1.1.2.0 - 430</t>
  </si>
  <si>
    <t>3.1.1.2.0 - 250</t>
  </si>
  <si>
    <t>E601</t>
  </si>
  <si>
    <t>E341</t>
  </si>
  <si>
    <t>E328</t>
  </si>
  <si>
    <t>E439</t>
  </si>
  <si>
    <t>E425</t>
  </si>
  <si>
    <t>E404</t>
  </si>
  <si>
    <t>E457</t>
  </si>
  <si>
    <t>SISTEMA DE AGUA POTABLE Y ALCANTARILLADO DE LEÓN
ESTADO ANALÍTICO DEL EJERCICIO DEL PRESUPUESTO DE EGRESOS
CLASIFICACIÓN POR OBJETO DEL GASTO (CAPÍTULO Y CONCEPTO)
DEL 1 DE ENERO AL 31 DE DICIEMBRE DE 2017</t>
  </si>
  <si>
    <t>SISTEMA DE AGUA POTABLE Y ALCANTARILLADO DE LEÓN
ESTADO ANALÍTICO DEL EJERCICIO DEL PRESUPUESTO DE EGRESOS
CLASIFICACIÓN ECONÓMICA (POR TIPO DE GASTO)
DEL 1 DE ENERO AL 31 DE DICIEMBRE DE 2017</t>
  </si>
  <si>
    <t>SISTEMA DE AGUA POTABLE Y ALCANTARILLADO DE LEÓN
ESTADO ANALÍTICO DEL EJERCICIO DEL PRESUPUESTO DE EGRESOS
CLASIFICACIÓN ADMINISTRATIVA
DEL 1 DE ENERO AL 31 DE DICIEMBRE DE 2017</t>
  </si>
  <si>
    <t>Entidades Paraestatales y Fideicomisos No Empresariales y No Financieros - PRESIDENCIA</t>
  </si>
  <si>
    <t>Entidades Paraestatales y Fideicomisos No Empresariales y No Financieros - CONTRALORIA INTERNA</t>
  </si>
  <si>
    <t>Entidades Paraestatales y Fideicomisos No Empresariales y No Financieros - AUD INT DE OBRA</t>
  </si>
  <si>
    <t>Entidades Paraestatales y Fideicomisos No Empresariales y No Financieros - AUD INT FINANCIERA</t>
  </si>
  <si>
    <t>Entidades Paraestatales y Fideicomisos No Empresariales y No Financieros - AUD INT INFORMATICA</t>
  </si>
  <si>
    <t>Entidades Paraestatales y Fideicomisos No Empresariales y No Financieros - DIRECCIÓN GRAL</t>
  </si>
  <si>
    <t>Entidades Paraestatales y Fideicomisos No Empresariales y No Financieros - SECRETARÍA PARTICULAR</t>
  </si>
  <si>
    <t>Entidades Paraestatales y Fideicomisos No Empresariales y No Financieros - COMUNICACIÓN</t>
  </si>
  <si>
    <t>Entidades Paraestatales y Fideicomisos No Empresariales y No Financieros - JURÍDICO</t>
  </si>
  <si>
    <t>Entidades Paraestatales y Fideicomisos No Empresariales y No Financieros - ATENCIÓN A CLIENTES</t>
  </si>
  <si>
    <t>Entidades Paraestatales y Fideicomisos No Empresariales y No Financieros - ACLARACIONES Y QUEJAS</t>
  </si>
  <si>
    <t>Entidades Paraestatales y Fideicomisos No Empresariales y No Financieros - CALL CENTER</t>
  </si>
  <si>
    <t>Entidades Paraestatales y Fideicomisos No Empresariales y No Financieros - PROYECTOS ESTRATEGICOS E INNOVACION</t>
  </si>
  <si>
    <t>Entidades Paraestatales y Fideicomisos No Empresariales y No Financieros - GCIA DE CALIDAD DEL AGUA</t>
  </si>
  <si>
    <t>Entidades Paraestatales y Fideicomisos No Empresariales y No Financieros - DEPTO LABORATORIO</t>
  </si>
  <si>
    <t>Entidades Paraestatales y Fideicomisos No Empresariales y No Financieros - ANÁLISIS DE AGUA POTABLE</t>
  </si>
  <si>
    <t>Entidades Paraestatales y Fideicomisos No Empresariales y No Financieros - ACREDITACIÓN Y CERTIFICACIÓN</t>
  </si>
  <si>
    <t>Entidades Paraestatales y Fideicomisos No Empresariales y No Financieros - ANÁLISIS DE AGUA RESIDUAL</t>
  </si>
  <si>
    <t>Entidades Paraestatales y Fideicomisos No Empresariales y No Financieros - DEPTO PLANTAS DE TRATAMIENTO</t>
  </si>
  <si>
    <t>Entidades Paraestatales y Fideicomisos No Empresariales y No Financieros - MNTTO DE PLANTAS</t>
  </si>
  <si>
    <t>Entidades Paraestatales y Fideicomisos No Empresariales y No Financieros - PLANTA DE BOMBEO AGUA TRATADA</t>
  </si>
  <si>
    <t>Entidades Paraestatales y Fideicomisos No Empresariales y No Financieros - PLANTA MUNICIPAL</t>
  </si>
  <si>
    <t>Entidades Paraestatales y Fideicomisos No Empresariales y No Financieros - LAS JOYAS</t>
  </si>
  <si>
    <t>Entidades Paraestatales y Fideicomisos No Empresariales y No Financieros - VILLAS DE SAN JUAN</t>
  </si>
  <si>
    <t>Entidades Paraestatales y Fideicomisos No Empresariales y No Financieros - SAN ISIDRO DE LA COLONIAS</t>
  </si>
  <si>
    <t>Entidades Paraestatales y Fideicomisos No Empresariales y No Financieros - PERIODISTAS DE MÉXICO</t>
  </si>
  <si>
    <t>Entidades Paraestatales y Fideicomisos No Empresariales y No Financieros - LOMAS DEL MIRADOR</t>
  </si>
  <si>
    <t>Entidades Paraestatales y Fideicomisos No Empresariales y No Financieros - CIUDAD INDUSTRIAL</t>
  </si>
  <si>
    <t>Entidades Paraestatales y Fideicomisos No Empresariales y No Financieros - SANTA ROSA PLAN DE AYALA</t>
  </si>
  <si>
    <t>Entidades Paraestatales y Fideicomisos No Empresariales y No Financieros - RURAL</t>
  </si>
  <si>
    <t>Entidades Paraestatales y Fideicomisos No Empresariales y No Financieros - LOS ARCOS</t>
  </si>
  <si>
    <t>Entidades Paraestatales y Fideicomisos No Empresariales y No Financieros - EL AVELIN</t>
  </si>
  <si>
    <t>Entidades Paraestatales y Fideicomisos No Empresariales y No Financieros - HEROES LEÓN</t>
  </si>
  <si>
    <t>Entidades Paraestatales y Fideicomisos No Empresariales y No Financieros - LOZA DE LOS PADRES</t>
  </si>
  <si>
    <t>Entidades Paraestatales y Fideicomisos No Empresariales y No Financieros - PARQUES</t>
  </si>
  <si>
    <t>Entidades Paraestatales y Fideicomisos No Empresariales y No Financieros - DEPTO FISCALIZACIÓN ECOLÓGICA</t>
  </si>
  <si>
    <t>Entidades Paraestatales y Fideicomisos No Empresariales y No Financieros - INSPECCIÓN Y VIGILANCIA</t>
  </si>
  <si>
    <t>Entidades Paraestatales y Fideicomisos No Empresariales y No Financieros - MEDICIÓN</t>
  </si>
  <si>
    <t>Entidades Paraestatales y Fideicomisos No Empresariales y No Financieros - CAPTURA DE FISC. ECOLOGICA</t>
  </si>
  <si>
    <t>Entidades Paraestatales y Fideicomisos No Empresariales y No Financieros - GCIA DE CONSTRUCCIÓN</t>
  </si>
  <si>
    <t>Entidades Paraestatales y Fideicomisos No Empresariales y No Financieros - DEPTO SUPERVISIÓN DE OBRAS</t>
  </si>
  <si>
    <t>Entidades Paraestatales y Fideicomisos No Empresariales y No Financieros - SUPERVISIÓN</t>
  </si>
  <si>
    <t>Entidades Paraestatales y Fideicomisos No Empresariales y No Financieros - LAB DE MEC DE SUELOS</t>
  </si>
  <si>
    <t>Entidades Paraestatales y Fideicomisos No Empresariales y No Financieros - DEPTO SUPERV DE OBRAS MPALES Y FRACC</t>
  </si>
  <si>
    <t>Entidades Paraestatales y Fideicomisos No Empresariales y No Financieros - SUPERV DE FRACCIONAMIENTOS</t>
  </si>
  <si>
    <t>Entidades Paraestatales y Fideicomisos No Empresariales y No Financieros - GCIA DE PLANEACIÓN Y PROYECTOS</t>
  </si>
  <si>
    <t>Entidades Paraestatales y Fideicomisos No Empresariales y No Financieros - DEPTO PLANEACIÓN</t>
  </si>
  <si>
    <t>Entidades Paraestatales y Fideicomisos No Empresariales y No Financieros - DEPTO PROYECTOS</t>
  </si>
  <si>
    <t>Entidades Paraestatales y Fideicomisos No Empresariales y No Financieros - DIBUJO</t>
  </si>
  <si>
    <t>Entidades Paraestatales y Fideicomisos No Empresariales y No Financieros - PROYECTISTAS</t>
  </si>
  <si>
    <t>Entidades Paraestatales y Fideicomisos No Empresariales y No Financieros - TOPOGRAFÍA</t>
  </si>
  <si>
    <t>Entidades Paraestatales y Fideicomisos No Empresariales y No Financieros - DEPTO COSTOS Y EVALUACIÓN</t>
  </si>
  <si>
    <t>Entidades Paraestatales y Fideicomisos No Empresariales y No Financieros - PRESUPUESTOS Y PRECIOS</t>
  </si>
  <si>
    <t>Entidades Paraestatales y Fideicomisos No Empresariales y No Financieros - CONCURSOS Y CONTRATOS</t>
  </si>
  <si>
    <t>Entidades Paraestatales y Fideicomisos No Empresariales y No Financieros - DEPTO HIDROLOGÍA</t>
  </si>
  <si>
    <t>Entidades Paraestatales y Fideicomisos No Empresariales y No Financieros - GCIA DE OPERACIÓN Y MANTENIMIENTO</t>
  </si>
  <si>
    <t>Entidades Paraestatales y Fideicomisos No Empresariales y No Financieros - DEPTO MNTTO DE REDES Y BACHEO</t>
  </si>
  <si>
    <t>Entidades Paraestatales y Fideicomisos No Empresariales y No Financieros - UNIDADES ESPECIALES DE REDES</t>
  </si>
  <si>
    <t>Entidades Paraestatales y Fideicomisos No Empresariales y No Financieros - CUADRILLAS DE MNTTO DE REDES</t>
  </si>
  <si>
    <t>Entidades Paraestatales y Fideicomisos No Empresariales y No Financieros - CUADRILLAS DE BACHEO</t>
  </si>
  <si>
    <t>Entidades Paraestatales y Fideicomisos No Empresariales y No Financieros - MAQUINARIA Y EQUIPO DE BACHEO</t>
  </si>
  <si>
    <t>Entidades Paraestatales y Fideicomisos No Empresariales y No Financieros - DEPTO FUENTES DE ABASTECIMIENTO</t>
  </si>
  <si>
    <t>Entidades Paraestatales y Fideicomisos No Empresariales y No Financieros - OPERACIÓN DE POZOS</t>
  </si>
  <si>
    <t>Entidades Paraestatales y Fideicomisos No Empresariales y No Financieros - MANTENIMIENTO DE POZOS</t>
  </si>
  <si>
    <t>Entidades Paraestatales y Fideicomisos No Empresariales y No Financieros - CLORACIÓN</t>
  </si>
  <si>
    <t>Entidades Paraestatales y Fideicomisos No Empresariales y No Financieros - DEPTO INGENIERÍA HIDRÁULICA</t>
  </si>
  <si>
    <t>Entidades Paraestatales y Fideicomisos No Empresariales y No Financieros - DISTRIBUCIÓN</t>
  </si>
  <si>
    <t>Entidades Paraestatales y Fideicomisos No Empresariales y No Financieros - RECUPERACIÓN DE AGUA</t>
  </si>
  <si>
    <t>Entidades Paraestatales y Fideicomisos No Empresariales y No Financieros - USO EFICIENTE DEL AGUA</t>
  </si>
  <si>
    <t>Entidades Paraestatales y Fideicomisos No Empresariales y No Financieros - DEPTO ALCANTARILLADO</t>
  </si>
  <si>
    <t>Entidades Paraestatales y Fideicomisos No Empresariales y No Financieros - EQUIPOS ESPECIALES</t>
  </si>
  <si>
    <t>Entidades Paraestatales y Fideicomisos No Empresariales y No Financieros - EQUIPOS MECANIZADOS</t>
  </si>
  <si>
    <t>Entidades Paraestatales y Fideicomisos No Empresariales y No Financieros - CUADRILLAS DE M.R.A.</t>
  </si>
  <si>
    <t>Entidades Paraestatales y Fideicomisos No Empresariales y No Financieros - CUADRILLAS DE VARILLEROS</t>
  </si>
  <si>
    <t>Entidades Paraestatales y Fideicomisos No Empresariales y No Financieros - DESCARGAS NUEVAS</t>
  </si>
  <si>
    <t>Entidades Paraestatales y Fideicomisos No Empresariales y No Financieros - GCIA DE FINANZAS</t>
  </si>
  <si>
    <t>Entidades Paraestatales y Fideicomisos No Empresariales y No Financieros - INFORMACIÓN FINANCIERA</t>
  </si>
  <si>
    <t>Entidades Paraestatales y Fideicomisos No Empresariales y No Financieros - DEPTO CONTABILIDAD</t>
  </si>
  <si>
    <t>Entidades Paraestatales y Fideicomisos No Empresariales y No Financieros - CONTROL PRESUPUESTAL</t>
  </si>
  <si>
    <t>Entidades Paraestatales y Fideicomisos No Empresariales y No Financieros - DEPTO TESORERIA</t>
  </si>
  <si>
    <t>Entidades Paraestatales y Fideicomisos No Empresariales y No Financieros - TESORERÍA</t>
  </si>
  <si>
    <t>Entidades Paraestatales y Fideicomisos No Empresariales y No Financieros - CAJAS</t>
  </si>
  <si>
    <t>Entidades Paraestatales y Fideicomisos No Empresariales y No Financieros - DEPTO COMPRAS Y SUMINISTROS</t>
  </si>
  <si>
    <t>Entidades Paraestatales y Fideicomisos No Empresariales y No Financieros - ENTREGA DE MATERIALES</t>
  </si>
  <si>
    <t>Entidades Paraestatales y Fideicomisos No Empresariales y No Financieros - ABASTECIMIENTOS</t>
  </si>
  <si>
    <t>Entidades Paraestatales y Fideicomisos No Empresariales y No Financieros - GERENCIA COMERCIAL</t>
  </si>
  <si>
    <t>Entidades Paraestatales y Fideicomisos No Empresariales y No Financieros - PROCESOS COMERCIALES</t>
  </si>
  <si>
    <t>Entidades Paraestatales y Fideicomisos No Empresariales y No Financieros - DEPTO CONEXIONES DOMICILIARIAS</t>
  </si>
  <si>
    <t>Entidades Paraestatales y Fideicomisos No Empresariales y No Financieros - TOMAS Y DESCARGAS</t>
  </si>
  <si>
    <t>Entidades Paraestatales y Fideicomisos No Empresariales y No Financieros - CAMBIO DE MEDIDORES</t>
  </si>
  <si>
    <t>Entidades Paraestatales y Fideicomisos No Empresariales y No Financieros - DEPTO PADRÓN DE CLIENTES</t>
  </si>
  <si>
    <t>Entidades Paraestatales y Fideicomisos No Empresariales y No Financieros - DEPTO FACTURACIÓN Y COBRANZA</t>
  </si>
  <si>
    <t>Entidades Paraestatales y Fideicomisos No Empresariales y No Financieros - MESA DE VERIFICACIÓN E INFORMACIÓN</t>
  </si>
  <si>
    <t>Entidades Paraestatales y Fideicomisos No Empresariales y No Financieros - CORTES, RECONEXIONES Y LIMITACIONES</t>
  </si>
  <si>
    <t>Entidades Paraestatales y Fideicomisos No Empresariales y No Financieros - DEPTO DETERMINACIÓN DE CONSUMOS</t>
  </si>
  <si>
    <t>Entidades Paraestatales y Fideicomisos No Empresariales y No Financieros - GIROS ESPECIALES</t>
  </si>
  <si>
    <t>Entidades Paraestatales y Fideicomisos No Empresariales y No Financieros - LECTURAS</t>
  </si>
  <si>
    <t>Entidades Paraestatales y Fideicomisos No Empresariales y No Financieros - LABORATORIO DE MEDIDORES</t>
  </si>
  <si>
    <t xml:space="preserve">Entidades Paraestatales y Fideicomisos No Empresariales y No Financieros - GCIA DE TI </t>
  </si>
  <si>
    <t>Entidades Paraestatales y Fideicomisos No Empresariales y No Financieros - MANTENIMIENTO DE SISTEMAS</t>
  </si>
  <si>
    <t>Entidades Paraestatales y Fideicomisos No Empresariales y No Financieros - GEO BASE DE DATOS</t>
  </si>
  <si>
    <t>Entidades Paraestatales y Fideicomisos No Empresariales y No Financieros - DEPTO SISTEMAS COMPUTACIONALES</t>
  </si>
  <si>
    <t>Entidades Paraestatales y Fideicomisos No Empresariales y No Financieros - DESARROLLO BASE DE DATOS</t>
  </si>
  <si>
    <t>Entidades Paraestatales y Fideicomisos No Empresariales y No Financieros - DEPTO AUTOMATIZACIÓN</t>
  </si>
  <si>
    <t>Entidades Paraestatales y Fideicomisos No Empresariales y No Financieros - DEPTO SOPORTE TÉCNICO Y TELECOMUNICACIONES</t>
  </si>
  <si>
    <t>Entidades Paraestatales y Fideicomisos No Empresariales y No Financieros - GCIA DE SERVICIOS ADMTVOS</t>
  </si>
  <si>
    <t>Entidades Paraestatales y Fideicomisos No Empresariales y No Financieros - DEPTO D O Y CALIDAD</t>
  </si>
  <si>
    <t>Entidades Paraestatales y Fideicomisos No Empresariales y No Financieros - METROLOGÍA</t>
  </si>
  <si>
    <t>Entidades Paraestatales y Fideicomisos No Empresariales y No Financieros - CAPACITACIÓN</t>
  </si>
  <si>
    <t>Entidades Paraestatales y Fideicomisos No Empresariales y No Financieros - DEPTO SERVICIOS GENERALES</t>
  </si>
  <si>
    <t>Entidades Paraestatales y Fideicomisos No Empresariales y No Financieros - ACTIVOS FIJOS</t>
  </si>
  <si>
    <t>Entidades Paraestatales y Fideicomisos No Empresariales y No Financieros - MANTENIMIENTO</t>
  </si>
  <si>
    <t>Entidades Paraestatales y Fideicomisos No Empresariales y No Financieros - ARCHIVO Y COPIAS</t>
  </si>
  <si>
    <t>Entidades Paraestatales y Fideicomisos No Empresariales y No Financieros - VIGILANCIA</t>
  </si>
  <si>
    <t>Entidades Paraestatales y Fideicomisos No Empresariales y No Financieros - MODULO DEPORTIVO</t>
  </si>
  <si>
    <t>Entidades Paraestatales y Fideicomisos No Empresariales y No Financieros - SEGURIDAD INDUSTRIAL</t>
  </si>
  <si>
    <t>Entidades Paraestatales y Fideicomisos No Empresariales y No Financieros - DEPTO CONTROL VEHICULAR</t>
  </si>
  <si>
    <t>Entidades Paraestatales y Fideicomisos No Empresariales y No Financieros - MECÁNICA</t>
  </si>
  <si>
    <t>Entidades Paraestatales y Fideicomisos No Empresariales y No Financieros - ELÉCTRICA</t>
  </si>
  <si>
    <t>Entidades Paraestatales y Fideicomisos No Empresariales y No Financieros - HOJALATERÍA Y PINTURA</t>
  </si>
  <si>
    <t>Entidades Paraestatales y Fideicomisos No Empresariales y No Financieros - LAVADO</t>
  </si>
  <si>
    <t>Entidades Paraestatales y Fideicomisos No Empresariales y No Financieros - HERRERÍA</t>
  </si>
  <si>
    <t>Entidades Paraestatales y Fideicomisos No Empresariales y No Financieros - EQUIPO ESPECIAL</t>
  </si>
  <si>
    <t>Entidades Paraestatales y Fideicomisos No Empresariales y No Financieros - MOTOS</t>
  </si>
  <si>
    <t>Entidades Paraestatales y Fideicomisos No Empresariales y No Financieros - DEPTO RECURSOS HUMANOS</t>
  </si>
  <si>
    <t>Entidades Paraestatales y Fideicomisos No Empresariales y No Financieros - SELECCIÓN DE PERSONAL</t>
  </si>
  <si>
    <t>Entidades Paraestatales y Fideicomisos No Empresariales y No Financieros - SERVICIOS MÉDICOS</t>
  </si>
  <si>
    <t>Entidades Paraestatales y Fideicomisos No Empresariales y No Financieros - NÓMINAS</t>
  </si>
  <si>
    <t>Entidades Paraestatales y Fideicomisos No Empresariales y No Financieros - TRABAJO SOCIAL</t>
  </si>
  <si>
    <t>Entidades Paraestatales y Fideicomisos No Empresariales y No Financieros - RH BOLSA GLOBAL</t>
  </si>
  <si>
    <t>SISTEMA DE AGUA POTABLE Y ALCANTARILLADO DE LEÓN 
ESTADO ANALÍTICO DEL EJERCICIO DEL PRESUPUESTO DE EGRESOS
CLASIFICACIÓN FUNCIONAL (FINALIDAD Y FUNCIÓN)
DEL 1 DE ENERO AL 31 DE DICIEMBRE DE 2017</t>
  </si>
  <si>
    <t>Gerente de Finanzas
C.P. Mirella del Carmen Plascencia López</t>
  </si>
  <si>
    <t>Jefe de contabilidad
Luis Antonio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</si>
</sst>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1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2" borderId="9" xfId="9" applyFont="1" applyFill="1" applyBorder="1" applyAlignment="1">
      <alignment horizontal="center" vertical="center"/>
    </xf>
    <xf numFmtId="4" fontId="6" fillId="2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6" fillId="2" borderId="9" xfId="9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43" fontId="11" fillId="0" borderId="0" xfId="16" applyFont="1" applyProtection="1">
      <protection locked="0"/>
    </xf>
    <xf numFmtId="43" fontId="11" fillId="0" borderId="0" xfId="0" applyNumberFormat="1" applyFont="1" applyProtection="1">
      <protection locked="0"/>
    </xf>
    <xf numFmtId="43" fontId="9" fillId="0" borderId="3" xfId="16" applyFont="1" applyFill="1" applyBorder="1" applyAlignment="1" applyProtection="1">
      <alignment horizontal="right"/>
      <protection locked="0"/>
    </xf>
    <xf numFmtId="43" fontId="9" fillId="0" borderId="4" xfId="16" applyFont="1" applyFill="1" applyBorder="1" applyAlignment="1" applyProtection="1">
      <alignment horizontal="right"/>
      <protection locked="0"/>
    </xf>
    <xf numFmtId="43" fontId="0" fillId="0" borderId="0" xfId="16" applyFont="1" applyBorder="1" applyProtection="1">
      <protection locked="0"/>
    </xf>
    <xf numFmtId="43" fontId="0" fillId="0" borderId="5" xfId="16" applyFont="1" applyBorder="1" applyProtection="1">
      <protection locked="0"/>
    </xf>
    <xf numFmtId="43" fontId="0" fillId="0" borderId="7" xfId="16" applyFont="1" applyBorder="1" applyProtection="1">
      <protection locked="0"/>
    </xf>
    <xf numFmtId="43" fontId="0" fillId="0" borderId="8" xfId="16" applyFont="1" applyBorder="1" applyProtection="1"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44"/>
  <sheetViews>
    <sheetView tabSelected="1" workbookViewId="0">
      <selection activeCell="A2" sqref="A2"/>
    </sheetView>
  </sheetViews>
  <sheetFormatPr baseColWidth="10" defaultColWidth="12" defaultRowHeight="10.199999999999999" x14ac:dyDescent="0.2"/>
  <cols>
    <col min="1" max="3" width="4.85546875" style="46" customWidth="1"/>
    <col min="4" max="5" width="9.140625" style="46" customWidth="1"/>
    <col min="6" max="6" width="8.140625" style="46" bestFit="1" customWidth="1"/>
    <col min="7" max="7" width="72.85546875" style="45" customWidth="1"/>
    <col min="8" max="8" width="18.28515625" style="45" customWidth="1"/>
    <col min="9" max="9" width="16.7109375" style="45" customWidth="1"/>
    <col min="10" max="15" width="18.28515625" style="45" customWidth="1"/>
    <col min="16" max="16384" width="12" style="45"/>
  </cols>
  <sheetData>
    <row r="1" spans="1:16" ht="35.1" customHeight="1" x14ac:dyDescent="0.2">
      <c r="A1" s="76" t="s">
        <v>146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</row>
    <row r="2" spans="1:16" ht="24.9" customHeight="1" x14ac:dyDescent="0.2">
      <c r="A2" s="38" t="s">
        <v>0</v>
      </c>
      <c r="B2" s="44" t="s">
        <v>1</v>
      </c>
      <c r="C2" s="38" t="s">
        <v>13</v>
      </c>
      <c r="D2" s="44" t="s">
        <v>2</v>
      </c>
      <c r="E2" s="38" t="s">
        <v>16</v>
      </c>
      <c r="F2" s="38" t="s">
        <v>3</v>
      </c>
      <c r="G2" s="38" t="s">
        <v>4</v>
      </c>
      <c r="H2" s="39" t="s">
        <v>5</v>
      </c>
      <c r="I2" s="39" t="s">
        <v>131</v>
      </c>
      <c r="J2" s="39" t="s">
        <v>6</v>
      </c>
      <c r="K2" s="39" t="s">
        <v>7</v>
      </c>
      <c r="L2" s="39" t="s">
        <v>8</v>
      </c>
      <c r="M2" s="39" t="s">
        <v>9</v>
      </c>
      <c r="N2" s="39" t="s">
        <v>10</v>
      </c>
      <c r="O2" s="39" t="s">
        <v>11</v>
      </c>
    </row>
    <row r="3" spans="1:16" x14ac:dyDescent="0.2">
      <c r="A3" s="4">
        <v>900001</v>
      </c>
      <c r="B3" s="2"/>
      <c r="C3" s="5"/>
      <c r="D3" s="5"/>
      <c r="E3" s="5"/>
      <c r="F3" s="7"/>
      <c r="G3" s="3" t="s">
        <v>12</v>
      </c>
      <c r="H3" s="6">
        <v>2031014323.5000019</v>
      </c>
      <c r="I3" s="6">
        <v>1709598551.8500001</v>
      </c>
      <c r="J3" s="6">
        <v>3740612875.3500018</v>
      </c>
      <c r="K3" s="6">
        <v>2244844481.6599989</v>
      </c>
      <c r="L3" s="6">
        <v>1667093009.0900009</v>
      </c>
      <c r="M3" s="6">
        <v>1653284965.3800004</v>
      </c>
      <c r="N3" s="6">
        <v>1628743394.4100006</v>
      </c>
      <c r="O3" s="6">
        <f>+J3-L3</f>
        <v>2073519866.2600009</v>
      </c>
    </row>
    <row r="4" spans="1:16" x14ac:dyDescent="0.2">
      <c r="A4" s="46" t="s">
        <v>147</v>
      </c>
      <c r="B4" s="46" t="s">
        <v>148</v>
      </c>
      <c r="C4" s="46" t="s">
        <v>149</v>
      </c>
      <c r="D4" s="46" t="s">
        <v>150</v>
      </c>
      <c r="E4" s="46" t="s">
        <v>151</v>
      </c>
      <c r="F4" s="46">
        <v>1100</v>
      </c>
      <c r="G4" s="45" t="s">
        <v>152</v>
      </c>
      <c r="H4" s="68">
        <v>875481.7</v>
      </c>
      <c r="I4" s="68">
        <v>51983.220000000088</v>
      </c>
      <c r="J4" s="68">
        <v>927464.92</v>
      </c>
      <c r="K4" s="68">
        <v>927464.92</v>
      </c>
      <c r="L4" s="68">
        <v>927464.91999999993</v>
      </c>
      <c r="M4" s="68">
        <v>927464.91999999993</v>
      </c>
      <c r="N4" s="68">
        <v>927464.91999999993</v>
      </c>
      <c r="O4" s="68">
        <f>+J4-L4</f>
        <v>0</v>
      </c>
    </row>
    <row r="5" spans="1:16" x14ac:dyDescent="0.2">
      <c r="A5" s="46" t="s">
        <v>147</v>
      </c>
      <c r="B5" s="46" t="s">
        <v>148</v>
      </c>
      <c r="C5" s="46" t="s">
        <v>149</v>
      </c>
      <c r="D5" s="46" t="s">
        <v>150</v>
      </c>
      <c r="E5" s="46" t="s">
        <v>151</v>
      </c>
      <c r="F5" s="46">
        <v>1300</v>
      </c>
      <c r="G5" s="45" t="s">
        <v>153</v>
      </c>
      <c r="H5" s="68">
        <v>149801.83000000002</v>
      </c>
      <c r="I5" s="68">
        <v>18601.359999999986</v>
      </c>
      <c r="J5" s="68">
        <v>168403.19</v>
      </c>
      <c r="K5" s="68">
        <v>168403.18999999997</v>
      </c>
      <c r="L5" s="68">
        <v>168403.19</v>
      </c>
      <c r="M5" s="68">
        <v>168403.19</v>
      </c>
      <c r="N5" s="68">
        <v>168403.19</v>
      </c>
      <c r="O5" s="68">
        <f t="shared" ref="O5:O68" si="0">+J5-L5</f>
        <v>0</v>
      </c>
    </row>
    <row r="6" spans="1:16" x14ac:dyDescent="0.2">
      <c r="A6" s="46" t="s">
        <v>147</v>
      </c>
      <c r="B6" s="46" t="s">
        <v>148</v>
      </c>
      <c r="C6" s="46" t="s">
        <v>149</v>
      </c>
      <c r="D6" s="46" t="s">
        <v>150</v>
      </c>
      <c r="E6" s="46" t="s">
        <v>151</v>
      </c>
      <c r="F6" s="46">
        <v>1400</v>
      </c>
      <c r="G6" s="45" t="s">
        <v>154</v>
      </c>
      <c r="H6" s="68">
        <v>231810.74</v>
      </c>
      <c r="I6" s="68">
        <v>10952.24000000002</v>
      </c>
      <c r="J6" s="68">
        <v>242762.98</v>
      </c>
      <c r="K6" s="68">
        <v>205860.76</v>
      </c>
      <c r="L6" s="68">
        <v>205860.76</v>
      </c>
      <c r="M6" s="68">
        <v>205860.76</v>
      </c>
      <c r="N6" s="68">
        <v>205860.76</v>
      </c>
      <c r="O6" s="68">
        <f t="shared" si="0"/>
        <v>36902.22</v>
      </c>
    </row>
    <row r="7" spans="1:16" x14ac:dyDescent="0.2">
      <c r="A7" s="46" t="s">
        <v>147</v>
      </c>
      <c r="B7" s="46" t="s">
        <v>148</v>
      </c>
      <c r="C7" s="46" t="s">
        <v>149</v>
      </c>
      <c r="D7" s="46" t="s">
        <v>150</v>
      </c>
      <c r="E7" s="46" t="s">
        <v>151</v>
      </c>
      <c r="F7" s="46">
        <v>1500</v>
      </c>
      <c r="G7" s="45" t="s">
        <v>155</v>
      </c>
      <c r="H7" s="68">
        <v>408566.38</v>
      </c>
      <c r="I7" s="68">
        <v>35251.419999999925</v>
      </c>
      <c r="J7" s="68">
        <v>443817.79999999993</v>
      </c>
      <c r="K7" s="68">
        <v>437493.99000000005</v>
      </c>
      <c r="L7" s="68">
        <v>437493.99000000011</v>
      </c>
      <c r="M7" s="68">
        <v>166585.17999999996</v>
      </c>
      <c r="N7" s="68">
        <v>166585.17999999996</v>
      </c>
      <c r="O7" s="68">
        <f t="shared" si="0"/>
        <v>6323.809999999823</v>
      </c>
    </row>
    <row r="8" spans="1:16" x14ac:dyDescent="0.2">
      <c r="A8" s="46" t="s">
        <v>147</v>
      </c>
      <c r="B8" s="46" t="s">
        <v>148</v>
      </c>
      <c r="C8" s="46" t="s">
        <v>149</v>
      </c>
      <c r="D8" s="46" t="s">
        <v>150</v>
      </c>
      <c r="E8" s="46" t="s">
        <v>151</v>
      </c>
      <c r="F8" s="46">
        <v>1700</v>
      </c>
      <c r="G8" s="45" t="s">
        <v>156</v>
      </c>
      <c r="H8" s="68">
        <v>120378.74</v>
      </c>
      <c r="I8" s="68">
        <v>4572.0599999999977</v>
      </c>
      <c r="J8" s="68">
        <v>124950.8</v>
      </c>
      <c r="K8" s="68">
        <v>124950.80000000002</v>
      </c>
      <c r="L8" s="68">
        <v>124950.79999999999</v>
      </c>
      <c r="M8" s="68">
        <v>124950.79999999999</v>
      </c>
      <c r="N8" s="68">
        <v>124950.79999999999</v>
      </c>
      <c r="O8" s="68">
        <f t="shared" si="0"/>
        <v>0</v>
      </c>
    </row>
    <row r="9" spans="1:16" x14ac:dyDescent="0.2">
      <c r="A9" s="46" t="s">
        <v>147</v>
      </c>
      <c r="B9" s="46" t="s">
        <v>148</v>
      </c>
      <c r="C9" s="46" t="s">
        <v>149</v>
      </c>
      <c r="D9" s="46" t="s">
        <v>150</v>
      </c>
      <c r="E9" s="46" t="s">
        <v>151</v>
      </c>
      <c r="F9" s="46">
        <v>2100</v>
      </c>
      <c r="G9" s="45" t="s">
        <v>157</v>
      </c>
      <c r="H9" s="68">
        <v>159615.42000000001</v>
      </c>
      <c r="I9" s="68">
        <v>600</v>
      </c>
      <c r="J9" s="68">
        <v>160215.42000000001</v>
      </c>
      <c r="K9" s="68">
        <v>122710.29000000001</v>
      </c>
      <c r="L9" s="68">
        <v>52114.080000000002</v>
      </c>
      <c r="M9" s="68">
        <v>52114.080000000002</v>
      </c>
      <c r="N9" s="68">
        <v>52907.13</v>
      </c>
      <c r="O9" s="68">
        <f t="shared" si="0"/>
        <v>108101.34000000001</v>
      </c>
      <c r="P9" s="69"/>
    </row>
    <row r="10" spans="1:16" x14ac:dyDescent="0.2">
      <c r="A10" s="46" t="s">
        <v>147</v>
      </c>
      <c r="B10" s="46" t="s">
        <v>148</v>
      </c>
      <c r="C10" s="46" t="s">
        <v>149</v>
      </c>
      <c r="D10" s="46" t="s">
        <v>150</v>
      </c>
      <c r="E10" s="46" t="s">
        <v>151</v>
      </c>
      <c r="F10" s="46">
        <v>2600</v>
      </c>
      <c r="G10" s="45" t="s">
        <v>158</v>
      </c>
      <c r="H10" s="68">
        <v>148721.44</v>
      </c>
      <c r="I10" s="68">
        <v>0</v>
      </c>
      <c r="J10" s="68">
        <v>148721.44</v>
      </c>
      <c r="K10" s="68">
        <v>122295.31999999999</v>
      </c>
      <c r="L10" s="68">
        <v>122295.32</v>
      </c>
      <c r="M10" s="68">
        <v>122295.32</v>
      </c>
      <c r="N10" s="68">
        <v>122295.32</v>
      </c>
      <c r="O10" s="68">
        <f t="shared" si="0"/>
        <v>26426.119999999995</v>
      </c>
    </row>
    <row r="11" spans="1:16" x14ac:dyDescent="0.2">
      <c r="A11" s="46" t="s">
        <v>147</v>
      </c>
      <c r="B11" s="46" t="s">
        <v>148</v>
      </c>
      <c r="C11" s="46" t="s">
        <v>149</v>
      </c>
      <c r="D11" s="46" t="s">
        <v>150</v>
      </c>
      <c r="E11" s="46" t="s">
        <v>151</v>
      </c>
      <c r="F11" s="46">
        <v>2900</v>
      </c>
      <c r="G11" s="45" t="s">
        <v>159</v>
      </c>
      <c r="H11" s="68">
        <v>0</v>
      </c>
      <c r="I11" s="68">
        <v>1095.96</v>
      </c>
      <c r="J11" s="68">
        <v>1095.96</v>
      </c>
      <c r="K11" s="68">
        <v>472.4</v>
      </c>
      <c r="L11" s="68">
        <v>472.4</v>
      </c>
      <c r="M11" s="68">
        <v>472.4</v>
      </c>
      <c r="N11" s="68">
        <v>472.4</v>
      </c>
      <c r="O11" s="68">
        <f t="shared" si="0"/>
        <v>623.56000000000006</v>
      </c>
    </row>
    <row r="12" spans="1:16" x14ac:dyDescent="0.2">
      <c r="A12" s="46" t="s">
        <v>147</v>
      </c>
      <c r="B12" s="46" t="s">
        <v>148</v>
      </c>
      <c r="C12" s="46" t="s">
        <v>149</v>
      </c>
      <c r="D12" s="46" t="s">
        <v>150</v>
      </c>
      <c r="E12" s="46" t="s">
        <v>151</v>
      </c>
      <c r="F12" s="46">
        <v>3100</v>
      </c>
      <c r="G12" s="45" t="s">
        <v>160</v>
      </c>
      <c r="H12" s="68">
        <v>63393.91</v>
      </c>
      <c r="I12" s="68">
        <v>1800</v>
      </c>
      <c r="J12" s="68">
        <v>65193.91</v>
      </c>
      <c r="K12" s="68">
        <v>8382.619999999999</v>
      </c>
      <c r="L12" s="68">
        <v>6592.05</v>
      </c>
      <c r="M12" s="68">
        <v>6592.05</v>
      </c>
      <c r="N12" s="68">
        <v>6592.05</v>
      </c>
      <c r="O12" s="68">
        <f t="shared" si="0"/>
        <v>58601.86</v>
      </c>
    </row>
    <row r="13" spans="1:16" x14ac:dyDescent="0.2">
      <c r="A13" s="46" t="s">
        <v>147</v>
      </c>
      <c r="B13" s="46" t="s">
        <v>148</v>
      </c>
      <c r="C13" s="46" t="s">
        <v>149</v>
      </c>
      <c r="D13" s="46" t="s">
        <v>150</v>
      </c>
      <c r="E13" s="46" t="s">
        <v>151</v>
      </c>
      <c r="F13" s="46">
        <v>3300</v>
      </c>
      <c r="G13" s="45" t="s">
        <v>161</v>
      </c>
      <c r="H13" s="68">
        <v>708750</v>
      </c>
      <c r="I13" s="68">
        <v>-98766.219999999972</v>
      </c>
      <c r="J13" s="68">
        <v>609983.78</v>
      </c>
      <c r="K13" s="68">
        <v>370208.78</v>
      </c>
      <c r="L13" s="68">
        <v>370208.78</v>
      </c>
      <c r="M13" s="68">
        <v>370208.78</v>
      </c>
      <c r="N13" s="68">
        <v>370208.78</v>
      </c>
      <c r="O13" s="68">
        <f t="shared" si="0"/>
        <v>239775</v>
      </c>
    </row>
    <row r="14" spans="1:16" x14ac:dyDescent="0.2">
      <c r="A14" s="46" t="s">
        <v>147</v>
      </c>
      <c r="B14" s="46" t="s">
        <v>148</v>
      </c>
      <c r="C14" s="46" t="s">
        <v>149</v>
      </c>
      <c r="D14" s="46" t="s">
        <v>150</v>
      </c>
      <c r="E14" s="46" t="s">
        <v>151</v>
      </c>
      <c r="F14" s="46">
        <v>3700</v>
      </c>
      <c r="G14" s="45" t="s">
        <v>162</v>
      </c>
      <c r="H14" s="68">
        <v>137427.74</v>
      </c>
      <c r="I14" s="68">
        <v>0</v>
      </c>
      <c r="J14" s="68">
        <v>137427.74</v>
      </c>
      <c r="K14" s="68">
        <v>33444.42</v>
      </c>
      <c r="L14" s="68">
        <v>22576.07</v>
      </c>
      <c r="M14" s="68">
        <v>22576.07</v>
      </c>
      <c r="N14" s="68">
        <v>22576.07</v>
      </c>
      <c r="O14" s="68">
        <f t="shared" si="0"/>
        <v>114851.66999999998</v>
      </c>
    </row>
    <row r="15" spans="1:16" x14ac:dyDescent="0.2">
      <c r="A15" s="46" t="s">
        <v>147</v>
      </c>
      <c r="B15" s="46" t="s">
        <v>148</v>
      </c>
      <c r="C15" s="46" t="s">
        <v>149</v>
      </c>
      <c r="D15" s="46" t="s">
        <v>150</v>
      </c>
      <c r="E15" s="46" t="s">
        <v>151</v>
      </c>
      <c r="F15" s="46">
        <v>3800</v>
      </c>
      <c r="G15" s="45" t="s">
        <v>163</v>
      </c>
      <c r="H15" s="68">
        <v>0</v>
      </c>
      <c r="I15" s="68">
        <v>13000</v>
      </c>
      <c r="J15" s="68">
        <v>13000</v>
      </c>
      <c r="K15" s="68">
        <v>12615.52</v>
      </c>
      <c r="L15" s="68">
        <v>12615.52</v>
      </c>
      <c r="M15" s="68">
        <v>12615.52</v>
      </c>
      <c r="N15" s="68">
        <v>12615.52</v>
      </c>
      <c r="O15" s="68">
        <f t="shared" si="0"/>
        <v>384.47999999999956</v>
      </c>
    </row>
    <row r="16" spans="1:16" x14ac:dyDescent="0.2">
      <c r="A16" s="46" t="s">
        <v>147</v>
      </c>
      <c r="B16" s="46" t="s">
        <v>148</v>
      </c>
      <c r="C16" s="46" t="s">
        <v>149</v>
      </c>
      <c r="D16" s="46" t="s">
        <v>150</v>
      </c>
      <c r="E16" s="46" t="s">
        <v>151</v>
      </c>
      <c r="F16" s="46">
        <v>3900</v>
      </c>
      <c r="G16" s="45" t="s">
        <v>164</v>
      </c>
      <c r="H16" s="68">
        <v>20760.21</v>
      </c>
      <c r="I16" s="68">
        <v>6640.43</v>
      </c>
      <c r="J16" s="68">
        <v>27400.639999999999</v>
      </c>
      <c r="K16" s="68">
        <v>28801.759999999998</v>
      </c>
      <c r="L16" s="68">
        <v>27279.360000000004</v>
      </c>
      <c r="M16" s="68">
        <v>27279.360000000004</v>
      </c>
      <c r="N16" s="68">
        <v>27295.290000000005</v>
      </c>
      <c r="O16" s="68">
        <f t="shared" si="0"/>
        <v>121.2799999999952</v>
      </c>
    </row>
    <row r="17" spans="1:15" x14ac:dyDescent="0.2">
      <c r="A17" s="46" t="s">
        <v>147</v>
      </c>
      <c r="B17" s="46" t="s">
        <v>148</v>
      </c>
      <c r="C17" s="46" t="s">
        <v>149</v>
      </c>
      <c r="D17" s="46" t="s">
        <v>150</v>
      </c>
      <c r="E17" s="46" t="s">
        <v>165</v>
      </c>
      <c r="F17" s="46">
        <v>5100</v>
      </c>
      <c r="G17" s="45" t="s">
        <v>166</v>
      </c>
      <c r="H17" s="68">
        <v>0</v>
      </c>
      <c r="I17" s="68">
        <v>58000</v>
      </c>
      <c r="J17" s="68">
        <v>58000</v>
      </c>
      <c r="K17" s="68">
        <v>33798</v>
      </c>
      <c r="L17" s="68">
        <v>15798</v>
      </c>
      <c r="M17" s="68">
        <v>15798</v>
      </c>
      <c r="N17" s="68">
        <v>15798</v>
      </c>
      <c r="O17" s="68">
        <f t="shared" si="0"/>
        <v>42202</v>
      </c>
    </row>
    <row r="18" spans="1:15" x14ac:dyDescent="0.2">
      <c r="A18" s="46" t="s">
        <v>147</v>
      </c>
      <c r="B18" s="46" t="s">
        <v>148</v>
      </c>
      <c r="C18" s="46" t="s">
        <v>149</v>
      </c>
      <c r="D18" s="46" t="s">
        <v>150</v>
      </c>
      <c r="E18" s="46" t="s">
        <v>165</v>
      </c>
      <c r="F18" s="46">
        <v>5400</v>
      </c>
      <c r="G18" s="45" t="s">
        <v>167</v>
      </c>
      <c r="H18" s="68">
        <v>0</v>
      </c>
      <c r="I18" s="68">
        <v>347225</v>
      </c>
      <c r="J18" s="68">
        <v>347225</v>
      </c>
      <c r="K18" s="68">
        <v>0</v>
      </c>
      <c r="L18" s="68">
        <v>0</v>
      </c>
      <c r="M18" s="68">
        <v>0</v>
      </c>
      <c r="N18" s="68">
        <v>0</v>
      </c>
      <c r="O18" s="68">
        <f t="shared" si="0"/>
        <v>347225</v>
      </c>
    </row>
    <row r="19" spans="1:15" x14ac:dyDescent="0.2">
      <c r="A19" s="46" t="s">
        <v>147</v>
      </c>
      <c r="B19" s="46" t="s">
        <v>148</v>
      </c>
      <c r="C19" s="46" t="s">
        <v>149</v>
      </c>
      <c r="D19" s="46" t="s">
        <v>150</v>
      </c>
      <c r="E19" s="46" t="s">
        <v>149</v>
      </c>
      <c r="F19" s="46">
        <v>4500</v>
      </c>
      <c r="G19" s="45" t="s">
        <v>168</v>
      </c>
      <c r="H19" s="68">
        <v>339144</v>
      </c>
      <c r="I19" s="68">
        <v>0</v>
      </c>
      <c r="J19" s="68">
        <v>339144</v>
      </c>
      <c r="K19" s="68">
        <v>339144</v>
      </c>
      <c r="L19" s="68">
        <v>339144</v>
      </c>
      <c r="M19" s="68">
        <v>0</v>
      </c>
      <c r="N19" s="68">
        <v>0</v>
      </c>
      <c r="O19" s="68">
        <f t="shared" si="0"/>
        <v>0</v>
      </c>
    </row>
    <row r="20" spans="1:15" x14ac:dyDescent="0.2">
      <c r="A20" s="46" t="s">
        <v>147</v>
      </c>
      <c r="B20" s="46" t="s">
        <v>148</v>
      </c>
      <c r="C20" s="46" t="s">
        <v>149</v>
      </c>
      <c r="D20" s="46" t="s">
        <v>169</v>
      </c>
      <c r="E20" s="46" t="s">
        <v>151</v>
      </c>
      <c r="F20" s="46">
        <v>1100</v>
      </c>
      <c r="G20" s="45" t="s">
        <v>152</v>
      </c>
      <c r="H20" s="68">
        <v>841091.4</v>
      </c>
      <c r="I20" s="68">
        <v>0</v>
      </c>
      <c r="J20" s="68">
        <v>841091.4</v>
      </c>
      <c r="K20" s="68">
        <v>825220.7899999998</v>
      </c>
      <c r="L20" s="68">
        <v>825220.79</v>
      </c>
      <c r="M20" s="68">
        <v>825220.79</v>
      </c>
      <c r="N20" s="68">
        <v>825220.79</v>
      </c>
      <c r="O20" s="68">
        <f t="shared" si="0"/>
        <v>15870.609999999986</v>
      </c>
    </row>
    <row r="21" spans="1:15" x14ac:dyDescent="0.2">
      <c r="A21" s="46" t="s">
        <v>147</v>
      </c>
      <c r="B21" s="46" t="s">
        <v>148</v>
      </c>
      <c r="C21" s="46" t="s">
        <v>149</v>
      </c>
      <c r="D21" s="46" t="s">
        <v>169</v>
      </c>
      <c r="E21" s="46" t="s">
        <v>151</v>
      </c>
      <c r="F21" s="46">
        <v>1300</v>
      </c>
      <c r="G21" s="45" t="s">
        <v>153</v>
      </c>
      <c r="H21" s="68">
        <v>174904.95999999999</v>
      </c>
      <c r="I21" s="68">
        <v>39991.390000000043</v>
      </c>
      <c r="J21" s="68">
        <v>214896.35000000003</v>
      </c>
      <c r="K21" s="68">
        <v>172289.6</v>
      </c>
      <c r="L21" s="68">
        <v>172289.59999999998</v>
      </c>
      <c r="M21" s="68">
        <v>172289.6</v>
      </c>
      <c r="N21" s="68">
        <v>172289.6</v>
      </c>
      <c r="O21" s="68">
        <f t="shared" si="0"/>
        <v>42606.750000000058</v>
      </c>
    </row>
    <row r="22" spans="1:15" x14ac:dyDescent="0.2">
      <c r="A22" s="46" t="s">
        <v>147</v>
      </c>
      <c r="B22" s="46" t="s">
        <v>148</v>
      </c>
      <c r="C22" s="46" t="s">
        <v>149</v>
      </c>
      <c r="D22" s="46" t="s">
        <v>169</v>
      </c>
      <c r="E22" s="46" t="s">
        <v>151</v>
      </c>
      <c r="F22" s="46">
        <v>1400</v>
      </c>
      <c r="G22" s="45" t="s">
        <v>154</v>
      </c>
      <c r="H22" s="68">
        <v>177626.89</v>
      </c>
      <c r="I22" s="68">
        <v>9738.5999999999767</v>
      </c>
      <c r="J22" s="68">
        <v>187365.49</v>
      </c>
      <c r="K22" s="68">
        <v>158394.85999999996</v>
      </c>
      <c r="L22" s="68">
        <v>158394.86000000002</v>
      </c>
      <c r="M22" s="68">
        <v>158394.85999999999</v>
      </c>
      <c r="N22" s="68">
        <v>158394.85999999999</v>
      </c>
      <c r="O22" s="68">
        <f t="shared" si="0"/>
        <v>28970.629999999976</v>
      </c>
    </row>
    <row r="23" spans="1:15" x14ac:dyDescent="0.2">
      <c r="A23" s="46" t="s">
        <v>147</v>
      </c>
      <c r="B23" s="46" t="s">
        <v>148</v>
      </c>
      <c r="C23" s="46" t="s">
        <v>149</v>
      </c>
      <c r="D23" s="46" t="s">
        <v>169</v>
      </c>
      <c r="E23" s="46" t="s">
        <v>151</v>
      </c>
      <c r="F23" s="46">
        <v>1500</v>
      </c>
      <c r="G23" s="45" t="s">
        <v>155</v>
      </c>
      <c r="H23" s="68">
        <v>212297.68</v>
      </c>
      <c r="I23" s="68">
        <v>7350.8000000000175</v>
      </c>
      <c r="J23" s="68">
        <v>219648.48</v>
      </c>
      <c r="K23" s="68">
        <v>217764.57000000004</v>
      </c>
      <c r="L23" s="68">
        <v>217764.57000000004</v>
      </c>
      <c r="M23" s="68">
        <v>150055.89000000001</v>
      </c>
      <c r="N23" s="68">
        <v>150055.89000000004</v>
      </c>
      <c r="O23" s="68">
        <f t="shared" si="0"/>
        <v>1883.9099999999744</v>
      </c>
    </row>
    <row r="24" spans="1:15" x14ac:dyDescent="0.2">
      <c r="A24" s="46" t="s">
        <v>147</v>
      </c>
      <c r="B24" s="46" t="s">
        <v>148</v>
      </c>
      <c r="C24" s="46" t="s">
        <v>149</v>
      </c>
      <c r="D24" s="46" t="s">
        <v>169</v>
      </c>
      <c r="E24" s="46" t="s">
        <v>151</v>
      </c>
      <c r="F24" s="46">
        <v>1700</v>
      </c>
      <c r="G24" s="45" t="s">
        <v>156</v>
      </c>
      <c r="H24" s="68">
        <v>115650.08</v>
      </c>
      <c r="I24" s="68">
        <v>0</v>
      </c>
      <c r="J24" s="68">
        <v>115650.08</v>
      </c>
      <c r="K24" s="68">
        <v>111949.5</v>
      </c>
      <c r="L24" s="68">
        <v>111949.50000000001</v>
      </c>
      <c r="M24" s="68">
        <v>111949.50000000001</v>
      </c>
      <c r="N24" s="68">
        <v>111949.50000000001</v>
      </c>
      <c r="O24" s="68">
        <f t="shared" si="0"/>
        <v>3700.5799999999872</v>
      </c>
    </row>
    <row r="25" spans="1:15" x14ac:dyDescent="0.2">
      <c r="A25" s="46" t="s">
        <v>147</v>
      </c>
      <c r="B25" s="46" t="s">
        <v>148</v>
      </c>
      <c r="C25" s="46" t="s">
        <v>149</v>
      </c>
      <c r="D25" s="46" t="s">
        <v>169</v>
      </c>
      <c r="E25" s="46" t="s">
        <v>151</v>
      </c>
      <c r="F25" s="46">
        <v>2100</v>
      </c>
      <c r="G25" s="45" t="s">
        <v>157</v>
      </c>
      <c r="H25" s="68">
        <v>19927.95</v>
      </c>
      <c r="I25" s="68">
        <v>8000</v>
      </c>
      <c r="J25" s="68">
        <v>27927.95</v>
      </c>
      <c r="K25" s="68">
        <v>14498</v>
      </c>
      <c r="L25" s="68">
        <v>6498</v>
      </c>
      <c r="M25" s="68">
        <v>6498</v>
      </c>
      <c r="N25" s="68">
        <v>6498</v>
      </c>
      <c r="O25" s="68">
        <f t="shared" si="0"/>
        <v>21429.95</v>
      </c>
    </row>
    <row r="26" spans="1:15" x14ac:dyDescent="0.2">
      <c r="A26" s="46" t="s">
        <v>147</v>
      </c>
      <c r="B26" s="46" t="s">
        <v>148</v>
      </c>
      <c r="C26" s="46" t="s">
        <v>149</v>
      </c>
      <c r="D26" s="46" t="s">
        <v>169</v>
      </c>
      <c r="E26" s="46" t="s">
        <v>151</v>
      </c>
      <c r="F26" s="46">
        <v>2600</v>
      </c>
      <c r="G26" s="45" t="s">
        <v>158</v>
      </c>
      <c r="H26" s="68">
        <v>26342.93</v>
      </c>
      <c r="I26" s="68">
        <v>0</v>
      </c>
      <c r="J26" s="68">
        <v>26342.93</v>
      </c>
      <c r="K26" s="68">
        <v>9191.4</v>
      </c>
      <c r="L26" s="68">
        <v>9191.4</v>
      </c>
      <c r="M26" s="68">
        <v>9191.4</v>
      </c>
      <c r="N26" s="68">
        <v>9191.4</v>
      </c>
      <c r="O26" s="68">
        <f t="shared" si="0"/>
        <v>17151.53</v>
      </c>
    </row>
    <row r="27" spans="1:15" x14ac:dyDescent="0.2">
      <c r="A27" s="46" t="s">
        <v>147</v>
      </c>
      <c r="B27" s="46" t="s">
        <v>148</v>
      </c>
      <c r="C27" s="46" t="s">
        <v>149</v>
      </c>
      <c r="D27" s="46" t="s">
        <v>169</v>
      </c>
      <c r="E27" s="46" t="s">
        <v>151</v>
      </c>
      <c r="F27" s="46">
        <v>3100</v>
      </c>
      <c r="G27" s="45" t="s">
        <v>160</v>
      </c>
      <c r="H27" s="68">
        <v>37474.57</v>
      </c>
      <c r="I27" s="68">
        <v>0</v>
      </c>
      <c r="J27" s="68">
        <v>37474.57</v>
      </c>
      <c r="K27" s="68">
        <v>6056.5499999999993</v>
      </c>
      <c r="L27" s="68">
        <v>4845.24</v>
      </c>
      <c r="M27" s="68">
        <v>4845.24</v>
      </c>
      <c r="N27" s="68">
        <v>4845.24</v>
      </c>
      <c r="O27" s="68">
        <f t="shared" si="0"/>
        <v>32629.33</v>
      </c>
    </row>
    <row r="28" spans="1:15" x14ac:dyDescent="0.2">
      <c r="A28" s="46" t="s">
        <v>147</v>
      </c>
      <c r="B28" s="46" t="s">
        <v>148</v>
      </c>
      <c r="C28" s="46" t="s">
        <v>149</v>
      </c>
      <c r="D28" s="46" t="s">
        <v>169</v>
      </c>
      <c r="E28" s="46" t="s">
        <v>151</v>
      </c>
      <c r="F28" s="46">
        <v>3300</v>
      </c>
      <c r="G28" s="45" t="s">
        <v>161</v>
      </c>
      <c r="H28" s="68">
        <v>3167293.29</v>
      </c>
      <c r="I28" s="68">
        <v>-1907265.34</v>
      </c>
      <c r="J28" s="68">
        <v>1260027.95</v>
      </c>
      <c r="K28" s="68">
        <v>1216642.9500000002</v>
      </c>
      <c r="L28" s="68">
        <v>1215852.9500000002</v>
      </c>
      <c r="M28" s="68">
        <v>1215852.9500000002</v>
      </c>
      <c r="N28" s="68">
        <v>1215852.95</v>
      </c>
      <c r="O28" s="68">
        <f t="shared" si="0"/>
        <v>44174.999999999767</v>
      </c>
    </row>
    <row r="29" spans="1:15" x14ac:dyDescent="0.2">
      <c r="A29" s="46" t="s">
        <v>147</v>
      </c>
      <c r="B29" s="46" t="s">
        <v>148</v>
      </c>
      <c r="C29" s="46" t="s">
        <v>149</v>
      </c>
      <c r="D29" s="46" t="s">
        <v>169</v>
      </c>
      <c r="E29" s="46" t="s">
        <v>151</v>
      </c>
      <c r="F29" s="46">
        <v>3700</v>
      </c>
      <c r="G29" s="45" t="s">
        <v>162</v>
      </c>
      <c r="H29" s="68">
        <v>37023</v>
      </c>
      <c r="I29" s="68">
        <v>1215.1699999999983</v>
      </c>
      <c r="J29" s="68">
        <v>38238.17</v>
      </c>
      <c r="K29" s="68">
        <v>760.26</v>
      </c>
      <c r="L29" s="68">
        <v>292.76</v>
      </c>
      <c r="M29" s="68">
        <v>292.76</v>
      </c>
      <c r="N29" s="68">
        <v>292.76</v>
      </c>
      <c r="O29" s="68">
        <f t="shared" si="0"/>
        <v>37945.409999999996</v>
      </c>
    </row>
    <row r="30" spans="1:15" x14ac:dyDescent="0.2">
      <c r="A30" s="46" t="s">
        <v>147</v>
      </c>
      <c r="B30" s="46" t="s">
        <v>148</v>
      </c>
      <c r="C30" s="46" t="s">
        <v>149</v>
      </c>
      <c r="D30" s="46" t="s">
        <v>169</v>
      </c>
      <c r="E30" s="46" t="s">
        <v>151</v>
      </c>
      <c r="F30" s="46">
        <v>3900</v>
      </c>
      <c r="G30" s="45" t="s">
        <v>164</v>
      </c>
      <c r="H30" s="68">
        <v>20738.34</v>
      </c>
      <c r="I30" s="68">
        <v>3814.1699999999983</v>
      </c>
      <c r="J30" s="68">
        <v>24552.51</v>
      </c>
      <c r="K30" s="68">
        <v>26046.510000000002</v>
      </c>
      <c r="L30" s="68">
        <v>23610.510000000002</v>
      </c>
      <c r="M30" s="68">
        <v>23610.510000000002</v>
      </c>
      <c r="N30" s="68">
        <v>23610.510000000002</v>
      </c>
      <c r="O30" s="68">
        <f t="shared" si="0"/>
        <v>941.99999999999636</v>
      </c>
    </row>
    <row r="31" spans="1:15" x14ac:dyDescent="0.2">
      <c r="A31" s="46" t="s">
        <v>147</v>
      </c>
      <c r="B31" s="46" t="s">
        <v>148</v>
      </c>
      <c r="C31" s="46" t="s">
        <v>149</v>
      </c>
      <c r="D31" s="46" t="s">
        <v>169</v>
      </c>
      <c r="E31" s="46" t="s">
        <v>165</v>
      </c>
      <c r="F31" s="46">
        <v>5100</v>
      </c>
      <c r="G31" s="45" t="s">
        <v>166</v>
      </c>
      <c r="H31" s="68">
        <v>0</v>
      </c>
      <c r="I31" s="68">
        <v>9306</v>
      </c>
      <c r="J31" s="68">
        <v>9306</v>
      </c>
      <c r="K31" s="68">
        <v>18220</v>
      </c>
      <c r="L31" s="68">
        <v>8914</v>
      </c>
      <c r="M31" s="68">
        <v>8914</v>
      </c>
      <c r="N31" s="68">
        <v>8914</v>
      </c>
      <c r="O31" s="68">
        <f t="shared" si="0"/>
        <v>392</v>
      </c>
    </row>
    <row r="32" spans="1:15" x14ac:dyDescent="0.2">
      <c r="A32" s="46" t="s">
        <v>147</v>
      </c>
      <c r="B32" s="46" t="s">
        <v>148</v>
      </c>
      <c r="C32" s="46" t="s">
        <v>149</v>
      </c>
      <c r="D32" s="46" t="s">
        <v>169</v>
      </c>
      <c r="E32" s="46" t="s">
        <v>149</v>
      </c>
      <c r="F32" s="46">
        <v>4500</v>
      </c>
      <c r="G32" s="45" t="s">
        <v>168</v>
      </c>
      <c r="H32" s="68">
        <v>84780</v>
      </c>
      <c r="I32" s="68">
        <v>0</v>
      </c>
      <c r="J32" s="68">
        <v>84780</v>
      </c>
      <c r="K32" s="68">
        <v>84780</v>
      </c>
      <c r="L32" s="68">
        <v>84780</v>
      </c>
      <c r="M32" s="68">
        <v>0</v>
      </c>
      <c r="N32" s="68">
        <v>0</v>
      </c>
      <c r="O32" s="68">
        <f t="shared" si="0"/>
        <v>0</v>
      </c>
    </row>
    <row r="33" spans="1:15" x14ac:dyDescent="0.2">
      <c r="A33" s="46" t="s">
        <v>147</v>
      </c>
      <c r="B33" s="46" t="s">
        <v>148</v>
      </c>
      <c r="C33" s="46" t="s">
        <v>149</v>
      </c>
      <c r="D33" s="46" t="s">
        <v>170</v>
      </c>
      <c r="E33" s="46" t="s">
        <v>151</v>
      </c>
      <c r="F33" s="46">
        <v>1100</v>
      </c>
      <c r="G33" s="45" t="s">
        <v>152</v>
      </c>
      <c r="H33" s="68">
        <v>326795.45</v>
      </c>
      <c r="I33" s="68">
        <v>1291133.76</v>
      </c>
      <c r="J33" s="68">
        <v>1617929.21</v>
      </c>
      <c r="K33" s="68">
        <v>1617929.21</v>
      </c>
      <c r="L33" s="68">
        <v>1617929.21</v>
      </c>
      <c r="M33" s="68">
        <v>1617929.21</v>
      </c>
      <c r="N33" s="68">
        <v>1617929.21</v>
      </c>
      <c r="O33" s="68">
        <f t="shared" si="0"/>
        <v>0</v>
      </c>
    </row>
    <row r="34" spans="1:15" x14ac:dyDescent="0.2">
      <c r="A34" s="46" t="s">
        <v>147</v>
      </c>
      <c r="B34" s="46" t="s">
        <v>148</v>
      </c>
      <c r="C34" s="46" t="s">
        <v>149</v>
      </c>
      <c r="D34" s="46" t="s">
        <v>170</v>
      </c>
      <c r="E34" s="46" t="s">
        <v>151</v>
      </c>
      <c r="F34" s="46">
        <v>1200</v>
      </c>
      <c r="G34" s="45" t="s">
        <v>171</v>
      </c>
      <c r="H34" s="68">
        <v>1372954.8</v>
      </c>
      <c r="I34" s="68">
        <v>-662251.49</v>
      </c>
      <c r="J34" s="68">
        <v>710703.31</v>
      </c>
      <c r="K34" s="68">
        <v>1.4551915228366852E-11</v>
      </c>
      <c r="L34" s="68">
        <v>0</v>
      </c>
      <c r="M34" s="68">
        <v>0</v>
      </c>
      <c r="N34" s="68">
        <v>0</v>
      </c>
      <c r="O34" s="68">
        <f t="shared" si="0"/>
        <v>710703.31</v>
      </c>
    </row>
    <row r="35" spans="1:15" x14ac:dyDescent="0.2">
      <c r="A35" s="46" t="s">
        <v>147</v>
      </c>
      <c r="B35" s="46" t="s">
        <v>148</v>
      </c>
      <c r="C35" s="46" t="s">
        <v>149</v>
      </c>
      <c r="D35" s="46" t="s">
        <v>170</v>
      </c>
      <c r="E35" s="46" t="s">
        <v>151</v>
      </c>
      <c r="F35" s="46">
        <v>1300</v>
      </c>
      <c r="G35" s="45" t="s">
        <v>153</v>
      </c>
      <c r="H35" s="68">
        <v>310585.32999999996</v>
      </c>
      <c r="I35" s="68">
        <v>24370.030000000028</v>
      </c>
      <c r="J35" s="68">
        <v>334955.36</v>
      </c>
      <c r="K35" s="68">
        <v>316790.41000000009</v>
      </c>
      <c r="L35" s="68">
        <v>316790.40999999997</v>
      </c>
      <c r="M35" s="68">
        <v>316790.40999999997</v>
      </c>
      <c r="N35" s="68">
        <v>316790.40999999997</v>
      </c>
      <c r="O35" s="68">
        <f t="shared" si="0"/>
        <v>18164.950000000012</v>
      </c>
    </row>
    <row r="36" spans="1:15" x14ac:dyDescent="0.2">
      <c r="A36" s="46" t="s">
        <v>147</v>
      </c>
      <c r="B36" s="46" t="s">
        <v>148</v>
      </c>
      <c r="C36" s="46" t="s">
        <v>149</v>
      </c>
      <c r="D36" s="46" t="s">
        <v>170</v>
      </c>
      <c r="E36" s="46" t="s">
        <v>151</v>
      </c>
      <c r="F36" s="46">
        <v>1400</v>
      </c>
      <c r="G36" s="45" t="s">
        <v>154</v>
      </c>
      <c r="H36" s="68">
        <v>238162.71999999997</v>
      </c>
      <c r="I36" s="68">
        <v>15144.030000000028</v>
      </c>
      <c r="J36" s="68">
        <v>253306.75</v>
      </c>
      <c r="K36" s="68">
        <v>214787.12</v>
      </c>
      <c r="L36" s="68">
        <v>214787.12000000005</v>
      </c>
      <c r="M36" s="68">
        <v>214787.12000000005</v>
      </c>
      <c r="N36" s="68">
        <v>214787.12000000005</v>
      </c>
      <c r="O36" s="68">
        <f t="shared" si="0"/>
        <v>38519.629999999946</v>
      </c>
    </row>
    <row r="37" spans="1:15" x14ac:dyDescent="0.2">
      <c r="A37" s="46" t="s">
        <v>147</v>
      </c>
      <c r="B37" s="46" t="s">
        <v>148</v>
      </c>
      <c r="C37" s="46" t="s">
        <v>149</v>
      </c>
      <c r="D37" s="46" t="s">
        <v>170</v>
      </c>
      <c r="E37" s="46" t="s">
        <v>151</v>
      </c>
      <c r="F37" s="46">
        <v>1500</v>
      </c>
      <c r="G37" s="45" t="s">
        <v>155</v>
      </c>
      <c r="H37" s="68">
        <v>337957.87</v>
      </c>
      <c r="I37" s="68">
        <v>46710.290000000037</v>
      </c>
      <c r="J37" s="68">
        <v>384668.16000000003</v>
      </c>
      <c r="K37" s="68">
        <v>383581.4</v>
      </c>
      <c r="L37" s="68">
        <v>383581.4</v>
      </c>
      <c r="M37" s="68">
        <v>338415.93</v>
      </c>
      <c r="N37" s="68">
        <v>338415.93</v>
      </c>
      <c r="O37" s="68">
        <f t="shared" si="0"/>
        <v>1086.7600000000093</v>
      </c>
    </row>
    <row r="38" spans="1:15" x14ac:dyDescent="0.2">
      <c r="A38" s="46" t="s">
        <v>147</v>
      </c>
      <c r="B38" s="46" t="s">
        <v>148</v>
      </c>
      <c r="C38" s="46" t="s">
        <v>149</v>
      </c>
      <c r="D38" s="46" t="s">
        <v>170</v>
      </c>
      <c r="E38" s="46" t="s">
        <v>151</v>
      </c>
      <c r="F38" s="46">
        <v>1700</v>
      </c>
      <c r="G38" s="45" t="s">
        <v>156</v>
      </c>
      <c r="H38" s="68">
        <v>233715.66</v>
      </c>
      <c r="I38" s="68">
        <v>0</v>
      </c>
      <c r="J38" s="68">
        <v>233715.66</v>
      </c>
      <c r="K38" s="68">
        <v>219098.48999999996</v>
      </c>
      <c r="L38" s="68">
        <v>219098.49</v>
      </c>
      <c r="M38" s="68">
        <v>219098.49</v>
      </c>
      <c r="N38" s="68">
        <v>219098.49</v>
      </c>
      <c r="O38" s="68">
        <f t="shared" si="0"/>
        <v>14617.170000000013</v>
      </c>
    </row>
    <row r="39" spans="1:15" x14ac:dyDescent="0.2">
      <c r="A39" s="46" t="s">
        <v>147</v>
      </c>
      <c r="B39" s="46" t="s">
        <v>148</v>
      </c>
      <c r="C39" s="46" t="s">
        <v>149</v>
      </c>
      <c r="D39" s="46" t="s">
        <v>170</v>
      </c>
      <c r="E39" s="46" t="s">
        <v>151</v>
      </c>
      <c r="F39" s="46">
        <v>2100</v>
      </c>
      <c r="G39" s="45" t="s">
        <v>157</v>
      </c>
      <c r="H39" s="68">
        <v>83075.09</v>
      </c>
      <c r="I39" s="68">
        <v>-22980</v>
      </c>
      <c r="J39" s="68">
        <v>60095.09</v>
      </c>
      <c r="K39" s="68">
        <v>12225.59</v>
      </c>
      <c r="L39" s="68">
        <v>4038.9500000000003</v>
      </c>
      <c r="M39" s="68">
        <v>4038.9500000000003</v>
      </c>
      <c r="N39" s="68">
        <v>4399.29</v>
      </c>
      <c r="O39" s="68">
        <f t="shared" si="0"/>
        <v>56056.14</v>
      </c>
    </row>
    <row r="40" spans="1:15" x14ac:dyDescent="0.2">
      <c r="A40" s="46" t="s">
        <v>147</v>
      </c>
      <c r="B40" s="46" t="s">
        <v>148</v>
      </c>
      <c r="C40" s="46" t="s">
        <v>149</v>
      </c>
      <c r="D40" s="46" t="s">
        <v>170</v>
      </c>
      <c r="E40" s="46" t="s">
        <v>151</v>
      </c>
      <c r="F40" s="46">
        <v>2600</v>
      </c>
      <c r="G40" s="45" t="s">
        <v>158</v>
      </c>
      <c r="H40" s="68">
        <v>216272.95</v>
      </c>
      <c r="I40" s="68">
        <v>0</v>
      </c>
      <c r="J40" s="68">
        <v>216272.95</v>
      </c>
      <c r="K40" s="68">
        <v>181980.31</v>
      </c>
      <c r="L40" s="68">
        <v>166589.22</v>
      </c>
      <c r="M40" s="68">
        <v>166589.22</v>
      </c>
      <c r="N40" s="68">
        <v>166589.22</v>
      </c>
      <c r="O40" s="68">
        <f t="shared" si="0"/>
        <v>49683.73000000001</v>
      </c>
    </row>
    <row r="41" spans="1:15" x14ac:dyDescent="0.2">
      <c r="A41" s="46" t="s">
        <v>147</v>
      </c>
      <c r="B41" s="46" t="s">
        <v>148</v>
      </c>
      <c r="C41" s="46" t="s">
        <v>149</v>
      </c>
      <c r="D41" s="46" t="s">
        <v>170</v>
      </c>
      <c r="E41" s="46" t="s">
        <v>151</v>
      </c>
      <c r="F41" s="46">
        <v>2900</v>
      </c>
      <c r="G41" s="45" t="s">
        <v>159</v>
      </c>
      <c r="H41" s="68">
        <v>0</v>
      </c>
      <c r="I41" s="68">
        <v>529</v>
      </c>
      <c r="J41" s="68">
        <v>529</v>
      </c>
      <c r="K41" s="68">
        <v>1438.47</v>
      </c>
      <c r="L41" s="68">
        <v>479.49</v>
      </c>
      <c r="M41" s="68">
        <v>479.49</v>
      </c>
      <c r="N41" s="68">
        <v>479.49</v>
      </c>
      <c r="O41" s="68">
        <f t="shared" si="0"/>
        <v>49.509999999999991</v>
      </c>
    </row>
    <row r="42" spans="1:15" x14ac:dyDescent="0.2">
      <c r="A42" s="46" t="s">
        <v>147</v>
      </c>
      <c r="B42" s="46" t="s">
        <v>148</v>
      </c>
      <c r="C42" s="46" t="s">
        <v>149</v>
      </c>
      <c r="D42" s="46" t="s">
        <v>170</v>
      </c>
      <c r="E42" s="46" t="s">
        <v>151</v>
      </c>
      <c r="F42" s="46">
        <v>3100</v>
      </c>
      <c r="G42" s="45" t="s">
        <v>160</v>
      </c>
      <c r="H42" s="68">
        <v>92801.919999999998</v>
      </c>
      <c r="I42" s="68">
        <v>3200</v>
      </c>
      <c r="J42" s="68">
        <v>96001.919999999998</v>
      </c>
      <c r="K42" s="68">
        <v>13851.620000000003</v>
      </c>
      <c r="L42" s="68">
        <v>10651.880000000001</v>
      </c>
      <c r="M42" s="68">
        <v>10651.880000000001</v>
      </c>
      <c r="N42" s="68">
        <v>10651.88</v>
      </c>
      <c r="O42" s="68">
        <f t="shared" si="0"/>
        <v>85350.04</v>
      </c>
    </row>
    <row r="43" spans="1:15" x14ac:dyDescent="0.2">
      <c r="A43" s="46" t="s">
        <v>147</v>
      </c>
      <c r="B43" s="46" t="s">
        <v>148</v>
      </c>
      <c r="C43" s="46" t="s">
        <v>149</v>
      </c>
      <c r="D43" s="46" t="s">
        <v>170</v>
      </c>
      <c r="E43" s="46" t="s">
        <v>151</v>
      </c>
      <c r="F43" s="46">
        <v>3300</v>
      </c>
      <c r="G43" s="45" t="s">
        <v>161</v>
      </c>
      <c r="H43" s="68">
        <v>903828.58</v>
      </c>
      <c r="I43" s="68">
        <v>-361797.15999999992</v>
      </c>
      <c r="J43" s="68">
        <v>542031.42000000004</v>
      </c>
      <c r="K43" s="68">
        <v>195769.97</v>
      </c>
      <c r="L43" s="68">
        <v>114681.16999999998</v>
      </c>
      <c r="M43" s="68">
        <v>114681.16999999998</v>
      </c>
      <c r="N43" s="68">
        <v>114681.16999999998</v>
      </c>
      <c r="O43" s="68">
        <f t="shared" si="0"/>
        <v>427350.25000000006</v>
      </c>
    </row>
    <row r="44" spans="1:15" x14ac:dyDescent="0.2">
      <c r="A44" s="46" t="s">
        <v>147</v>
      </c>
      <c r="B44" s="46" t="s">
        <v>148</v>
      </c>
      <c r="C44" s="46" t="s">
        <v>149</v>
      </c>
      <c r="D44" s="46" t="s">
        <v>170</v>
      </c>
      <c r="E44" s="46" t="s">
        <v>151</v>
      </c>
      <c r="F44" s="46">
        <v>3700</v>
      </c>
      <c r="G44" s="45" t="s">
        <v>162</v>
      </c>
      <c r="H44" s="68">
        <v>562595.38</v>
      </c>
      <c r="I44" s="68">
        <v>-118974.60999999999</v>
      </c>
      <c r="J44" s="68">
        <v>443620.77</v>
      </c>
      <c r="K44" s="68">
        <v>138441.77999999997</v>
      </c>
      <c r="L44" s="68">
        <v>82022.06</v>
      </c>
      <c r="M44" s="68">
        <v>82022.06</v>
      </c>
      <c r="N44" s="68">
        <v>82022.06</v>
      </c>
      <c r="O44" s="68">
        <f t="shared" si="0"/>
        <v>361598.71</v>
      </c>
    </row>
    <row r="45" spans="1:15" x14ac:dyDescent="0.2">
      <c r="A45" s="46" t="s">
        <v>147</v>
      </c>
      <c r="B45" s="46" t="s">
        <v>148</v>
      </c>
      <c r="C45" s="46" t="s">
        <v>149</v>
      </c>
      <c r="D45" s="46" t="s">
        <v>170</v>
      </c>
      <c r="E45" s="46" t="s">
        <v>151</v>
      </c>
      <c r="F45" s="46">
        <v>3800</v>
      </c>
      <c r="G45" s="45" t="s">
        <v>163</v>
      </c>
      <c r="H45" s="68">
        <v>64631.360000000001</v>
      </c>
      <c r="I45" s="68">
        <v>-39771.89</v>
      </c>
      <c r="J45" s="68">
        <v>24859.47</v>
      </c>
      <c r="K45" s="68">
        <v>7262.83</v>
      </c>
      <c r="L45" s="68">
        <v>7262.83</v>
      </c>
      <c r="M45" s="68">
        <v>7262.83</v>
      </c>
      <c r="N45" s="68">
        <v>7262.83</v>
      </c>
      <c r="O45" s="68">
        <f t="shared" si="0"/>
        <v>17596.64</v>
      </c>
    </row>
    <row r="46" spans="1:15" x14ac:dyDescent="0.2">
      <c r="A46" s="46" t="s">
        <v>147</v>
      </c>
      <c r="B46" s="46" t="s">
        <v>148</v>
      </c>
      <c r="C46" s="46" t="s">
        <v>149</v>
      </c>
      <c r="D46" s="46" t="s">
        <v>170</v>
      </c>
      <c r="E46" s="46" t="s">
        <v>151</v>
      </c>
      <c r="F46" s="46">
        <v>3900</v>
      </c>
      <c r="G46" s="45" t="s">
        <v>164</v>
      </c>
      <c r="H46" s="68">
        <v>41076.42</v>
      </c>
      <c r="I46" s="68">
        <v>6514.8300000000017</v>
      </c>
      <c r="J46" s="68">
        <v>47591.25</v>
      </c>
      <c r="K46" s="68">
        <v>50189.30999999999</v>
      </c>
      <c r="L46" s="68">
        <v>47570.48</v>
      </c>
      <c r="M46" s="68">
        <v>47570.48</v>
      </c>
      <c r="N46" s="68">
        <v>47570.48</v>
      </c>
      <c r="O46" s="68">
        <f t="shared" si="0"/>
        <v>20.769999999996799</v>
      </c>
    </row>
    <row r="47" spans="1:15" x14ac:dyDescent="0.2">
      <c r="A47" s="46" t="s">
        <v>147</v>
      </c>
      <c r="B47" s="46" t="s">
        <v>148</v>
      </c>
      <c r="C47" s="46" t="s">
        <v>149</v>
      </c>
      <c r="D47" s="46" t="s">
        <v>170</v>
      </c>
      <c r="E47" s="46" t="s">
        <v>165</v>
      </c>
      <c r="F47" s="46">
        <v>5400</v>
      </c>
      <c r="G47" s="45" t="s">
        <v>167</v>
      </c>
      <c r="H47" s="68">
        <v>0</v>
      </c>
      <c r="I47" s="68">
        <v>1105658.8799999999</v>
      </c>
      <c r="J47" s="68">
        <v>1105658.8799999999</v>
      </c>
      <c r="K47" s="68">
        <v>2175131.12</v>
      </c>
      <c r="L47" s="68">
        <v>496176.12</v>
      </c>
      <c r="M47" s="68">
        <v>496176.12</v>
      </c>
      <c r="N47" s="68">
        <v>496176.12</v>
      </c>
      <c r="O47" s="68">
        <f t="shared" si="0"/>
        <v>609482.75999999989</v>
      </c>
    </row>
    <row r="48" spans="1:15" x14ac:dyDescent="0.2">
      <c r="A48" s="46" t="s">
        <v>147</v>
      </c>
      <c r="B48" s="46" t="s">
        <v>148</v>
      </c>
      <c r="C48" s="46" t="s">
        <v>149</v>
      </c>
      <c r="D48" s="46" t="s">
        <v>170</v>
      </c>
      <c r="E48" s="46" t="s">
        <v>149</v>
      </c>
      <c r="F48" s="46">
        <v>4500</v>
      </c>
      <c r="G48" s="45" t="s">
        <v>168</v>
      </c>
      <c r="H48" s="68">
        <v>56532</v>
      </c>
      <c r="I48" s="68">
        <v>0</v>
      </c>
      <c r="J48" s="68">
        <v>56532</v>
      </c>
      <c r="K48" s="68">
        <v>56532</v>
      </c>
      <c r="L48" s="68">
        <v>56532</v>
      </c>
      <c r="M48" s="68">
        <v>0</v>
      </c>
      <c r="N48" s="68">
        <v>0</v>
      </c>
      <c r="O48" s="68">
        <f t="shared" si="0"/>
        <v>0</v>
      </c>
    </row>
    <row r="49" spans="1:15" x14ac:dyDescent="0.2">
      <c r="A49" s="46" t="s">
        <v>147</v>
      </c>
      <c r="B49" s="46" t="s">
        <v>148</v>
      </c>
      <c r="C49" s="46" t="s">
        <v>149</v>
      </c>
      <c r="D49" s="46" t="s">
        <v>172</v>
      </c>
      <c r="E49" s="46" t="s">
        <v>151</v>
      </c>
      <c r="F49" s="46">
        <v>1100</v>
      </c>
      <c r="G49" s="45" t="s">
        <v>152</v>
      </c>
      <c r="H49" s="68">
        <v>2314344.5499999998</v>
      </c>
      <c r="I49" s="68">
        <v>347686.33000000007</v>
      </c>
      <c r="J49" s="68">
        <v>2662030.88</v>
      </c>
      <c r="K49" s="68">
        <v>2662030.8800000004</v>
      </c>
      <c r="L49" s="68">
        <v>2662030.8800000004</v>
      </c>
      <c r="M49" s="68">
        <v>2662030.8800000004</v>
      </c>
      <c r="N49" s="68">
        <v>2662030.8800000004</v>
      </c>
      <c r="O49" s="68">
        <f t="shared" si="0"/>
        <v>0</v>
      </c>
    </row>
    <row r="50" spans="1:15" x14ac:dyDescent="0.2">
      <c r="A50" s="46" t="s">
        <v>147</v>
      </c>
      <c r="B50" s="46" t="s">
        <v>148</v>
      </c>
      <c r="C50" s="46" t="s">
        <v>149</v>
      </c>
      <c r="D50" s="46" t="s">
        <v>172</v>
      </c>
      <c r="E50" s="46" t="s">
        <v>151</v>
      </c>
      <c r="F50" s="46">
        <v>1200</v>
      </c>
      <c r="G50" s="45" t="s">
        <v>171</v>
      </c>
      <c r="H50" s="68">
        <v>1143705.6000000001</v>
      </c>
      <c r="I50" s="68">
        <v>0</v>
      </c>
      <c r="J50" s="68">
        <v>1143705.6000000001</v>
      </c>
      <c r="K50" s="68">
        <v>565781.64</v>
      </c>
      <c r="L50" s="68">
        <v>565781.64</v>
      </c>
      <c r="M50" s="68">
        <v>565781.64</v>
      </c>
      <c r="N50" s="68">
        <v>565781.64</v>
      </c>
      <c r="O50" s="68">
        <f t="shared" si="0"/>
        <v>577923.96000000008</v>
      </c>
    </row>
    <row r="51" spans="1:15" x14ac:dyDescent="0.2">
      <c r="A51" s="46" t="s">
        <v>147</v>
      </c>
      <c r="B51" s="46" t="s">
        <v>148</v>
      </c>
      <c r="C51" s="46" t="s">
        <v>149</v>
      </c>
      <c r="D51" s="46" t="s">
        <v>172</v>
      </c>
      <c r="E51" s="46" t="s">
        <v>151</v>
      </c>
      <c r="F51" s="46">
        <v>1300</v>
      </c>
      <c r="G51" s="45" t="s">
        <v>153</v>
      </c>
      <c r="H51" s="68">
        <v>594407.19999999995</v>
      </c>
      <c r="I51" s="68">
        <v>5984.0899999999674</v>
      </c>
      <c r="J51" s="68">
        <v>600391.28999999992</v>
      </c>
      <c r="K51" s="68">
        <v>578594.1599999998</v>
      </c>
      <c r="L51" s="68">
        <v>578594.1599999998</v>
      </c>
      <c r="M51" s="68">
        <v>578594.1599999998</v>
      </c>
      <c r="N51" s="68">
        <v>578594.1599999998</v>
      </c>
      <c r="O51" s="68">
        <f t="shared" si="0"/>
        <v>21797.130000000121</v>
      </c>
    </row>
    <row r="52" spans="1:15" x14ac:dyDescent="0.2">
      <c r="A52" s="46" t="s">
        <v>147</v>
      </c>
      <c r="B52" s="46" t="s">
        <v>148</v>
      </c>
      <c r="C52" s="46" t="s">
        <v>149</v>
      </c>
      <c r="D52" s="46" t="s">
        <v>172</v>
      </c>
      <c r="E52" s="46" t="s">
        <v>151</v>
      </c>
      <c r="F52" s="46">
        <v>1400</v>
      </c>
      <c r="G52" s="45" t="s">
        <v>154</v>
      </c>
      <c r="H52" s="68">
        <v>928880.02</v>
      </c>
      <c r="I52" s="68">
        <v>3029.9699999998556</v>
      </c>
      <c r="J52" s="68">
        <v>931909.98999999987</v>
      </c>
      <c r="K52" s="68">
        <v>794623.79</v>
      </c>
      <c r="L52" s="68">
        <v>794623.78999999992</v>
      </c>
      <c r="M52" s="68">
        <v>794623.78999999992</v>
      </c>
      <c r="N52" s="68">
        <v>794623.78999999992</v>
      </c>
      <c r="O52" s="68">
        <f t="shared" si="0"/>
        <v>137286.19999999995</v>
      </c>
    </row>
    <row r="53" spans="1:15" x14ac:dyDescent="0.2">
      <c r="A53" s="46" t="s">
        <v>147</v>
      </c>
      <c r="B53" s="46" t="s">
        <v>148</v>
      </c>
      <c r="C53" s="46" t="s">
        <v>149</v>
      </c>
      <c r="D53" s="46" t="s">
        <v>172</v>
      </c>
      <c r="E53" s="46" t="s">
        <v>151</v>
      </c>
      <c r="F53" s="46">
        <v>1500</v>
      </c>
      <c r="G53" s="45" t="s">
        <v>155</v>
      </c>
      <c r="H53" s="68">
        <v>883227.83000000007</v>
      </c>
      <c r="I53" s="68">
        <v>-60401.500000000233</v>
      </c>
      <c r="J53" s="68">
        <v>822826.32999999984</v>
      </c>
      <c r="K53" s="68">
        <v>817394.68999999971</v>
      </c>
      <c r="L53" s="68">
        <v>817394.69</v>
      </c>
      <c r="M53" s="68">
        <v>591651.35</v>
      </c>
      <c r="N53" s="68">
        <v>591651.35</v>
      </c>
      <c r="O53" s="68">
        <f t="shared" si="0"/>
        <v>5431.6399999998976</v>
      </c>
    </row>
    <row r="54" spans="1:15" x14ac:dyDescent="0.2">
      <c r="A54" s="46" t="s">
        <v>147</v>
      </c>
      <c r="B54" s="46" t="s">
        <v>148</v>
      </c>
      <c r="C54" s="46" t="s">
        <v>149</v>
      </c>
      <c r="D54" s="46" t="s">
        <v>172</v>
      </c>
      <c r="E54" s="46" t="s">
        <v>151</v>
      </c>
      <c r="F54" s="46">
        <v>1700</v>
      </c>
      <c r="G54" s="45" t="s">
        <v>156</v>
      </c>
      <c r="H54" s="68">
        <v>475481.88</v>
      </c>
      <c r="I54" s="68">
        <v>0</v>
      </c>
      <c r="J54" s="68">
        <v>475481.88</v>
      </c>
      <c r="K54" s="68">
        <v>421767.88</v>
      </c>
      <c r="L54" s="68">
        <v>421767.88</v>
      </c>
      <c r="M54" s="68">
        <v>421767.88</v>
      </c>
      <c r="N54" s="68">
        <v>421767.88</v>
      </c>
      <c r="O54" s="68">
        <f t="shared" si="0"/>
        <v>53714</v>
      </c>
    </row>
    <row r="55" spans="1:15" x14ac:dyDescent="0.2">
      <c r="A55" s="46" t="s">
        <v>147</v>
      </c>
      <c r="B55" s="46" t="s">
        <v>148</v>
      </c>
      <c r="C55" s="46" t="s">
        <v>149</v>
      </c>
      <c r="D55" s="46" t="s">
        <v>172</v>
      </c>
      <c r="E55" s="46" t="s">
        <v>151</v>
      </c>
      <c r="F55" s="46">
        <v>2600</v>
      </c>
      <c r="G55" s="45" t="s">
        <v>158</v>
      </c>
      <c r="H55" s="68">
        <v>0</v>
      </c>
      <c r="I55" s="68">
        <v>7363.52</v>
      </c>
      <c r="J55" s="68">
        <v>7363.52</v>
      </c>
      <c r="K55" s="68">
        <v>7148.8</v>
      </c>
      <c r="L55" s="68">
        <v>7148.8</v>
      </c>
      <c r="M55" s="68">
        <v>7148.8</v>
      </c>
      <c r="N55" s="68">
        <v>7148.8</v>
      </c>
      <c r="O55" s="68">
        <f t="shared" si="0"/>
        <v>214.72000000000025</v>
      </c>
    </row>
    <row r="56" spans="1:15" x14ac:dyDescent="0.2">
      <c r="A56" s="46" t="s">
        <v>147</v>
      </c>
      <c r="B56" s="46" t="s">
        <v>148</v>
      </c>
      <c r="C56" s="46" t="s">
        <v>149</v>
      </c>
      <c r="D56" s="46" t="s">
        <v>172</v>
      </c>
      <c r="E56" s="46" t="s">
        <v>151</v>
      </c>
      <c r="F56" s="46">
        <v>3100</v>
      </c>
      <c r="G56" s="45" t="s">
        <v>160</v>
      </c>
      <c r="H56" s="68">
        <v>0</v>
      </c>
      <c r="I56" s="68">
        <v>1189.6300000000001</v>
      </c>
      <c r="J56" s="68">
        <v>1189.6300000000001</v>
      </c>
      <c r="K56" s="68">
        <v>1158.52</v>
      </c>
      <c r="L56" s="68">
        <v>868.89</v>
      </c>
      <c r="M56" s="68">
        <v>868.89</v>
      </c>
      <c r="N56" s="68">
        <v>868.89</v>
      </c>
      <c r="O56" s="68">
        <f t="shared" si="0"/>
        <v>320.74000000000012</v>
      </c>
    </row>
    <row r="57" spans="1:15" x14ac:dyDescent="0.2">
      <c r="A57" s="46" t="s">
        <v>147</v>
      </c>
      <c r="B57" s="46" t="s">
        <v>148</v>
      </c>
      <c r="C57" s="46" t="s">
        <v>149</v>
      </c>
      <c r="D57" s="46" t="s">
        <v>172</v>
      </c>
      <c r="E57" s="46" t="s">
        <v>151</v>
      </c>
      <c r="F57" s="46">
        <v>3300</v>
      </c>
      <c r="G57" s="45" t="s">
        <v>161</v>
      </c>
      <c r="H57" s="68">
        <v>0</v>
      </c>
      <c r="I57" s="68">
        <v>800</v>
      </c>
      <c r="J57" s="68">
        <v>800</v>
      </c>
      <c r="K57" s="68">
        <v>750</v>
      </c>
      <c r="L57" s="68">
        <v>750</v>
      </c>
      <c r="M57" s="68">
        <v>750</v>
      </c>
      <c r="N57" s="68">
        <v>750</v>
      </c>
      <c r="O57" s="68">
        <f t="shared" si="0"/>
        <v>50</v>
      </c>
    </row>
    <row r="58" spans="1:15" x14ac:dyDescent="0.2">
      <c r="A58" s="46" t="s">
        <v>147</v>
      </c>
      <c r="B58" s="46" t="s">
        <v>148</v>
      </c>
      <c r="C58" s="46" t="s">
        <v>149</v>
      </c>
      <c r="D58" s="46" t="s">
        <v>172</v>
      </c>
      <c r="E58" s="46" t="s">
        <v>151</v>
      </c>
      <c r="F58" s="46">
        <v>3500</v>
      </c>
      <c r="G58" s="45" t="s">
        <v>173</v>
      </c>
      <c r="H58" s="68">
        <v>0</v>
      </c>
      <c r="I58" s="68">
        <v>3100</v>
      </c>
      <c r="J58" s="68">
        <v>3100</v>
      </c>
      <c r="K58" s="68">
        <v>5017.57</v>
      </c>
      <c r="L58" s="68">
        <v>2671.75</v>
      </c>
      <c r="M58" s="68">
        <v>2671.75</v>
      </c>
      <c r="N58" s="68">
        <v>2671.75</v>
      </c>
      <c r="O58" s="68">
        <f t="shared" si="0"/>
        <v>428.25</v>
      </c>
    </row>
    <row r="59" spans="1:15" x14ac:dyDescent="0.2">
      <c r="A59" s="46" t="s">
        <v>147</v>
      </c>
      <c r="B59" s="46" t="s">
        <v>148</v>
      </c>
      <c r="C59" s="46" t="s">
        <v>149</v>
      </c>
      <c r="D59" s="46" t="s">
        <v>172</v>
      </c>
      <c r="E59" s="46" t="s">
        <v>151</v>
      </c>
      <c r="F59" s="46">
        <v>3900</v>
      </c>
      <c r="G59" s="45" t="s">
        <v>164</v>
      </c>
      <c r="H59" s="68">
        <v>82339.820000000007</v>
      </c>
      <c r="I59" s="68">
        <v>6092.3699999999953</v>
      </c>
      <c r="J59" s="68">
        <v>88432.19</v>
      </c>
      <c r="K59" s="68">
        <v>88332.19</v>
      </c>
      <c r="L59" s="68">
        <v>88332.19</v>
      </c>
      <c r="M59" s="68">
        <v>88332.19</v>
      </c>
      <c r="N59" s="68">
        <v>88332.19</v>
      </c>
      <c r="O59" s="68">
        <f t="shared" si="0"/>
        <v>100</v>
      </c>
    </row>
    <row r="60" spans="1:15" x14ac:dyDescent="0.2">
      <c r="A60" s="46" t="s">
        <v>147</v>
      </c>
      <c r="B60" s="46" t="s">
        <v>148</v>
      </c>
      <c r="C60" s="46" t="s">
        <v>149</v>
      </c>
      <c r="D60" s="46" t="s">
        <v>172</v>
      </c>
      <c r="E60" s="46" t="s">
        <v>151</v>
      </c>
      <c r="F60" s="46">
        <v>8500</v>
      </c>
      <c r="G60" s="45" t="s">
        <v>174</v>
      </c>
      <c r="H60" s="68">
        <v>20065000</v>
      </c>
      <c r="I60" s="68">
        <v>54071013</v>
      </c>
      <c r="J60" s="68">
        <v>74136013</v>
      </c>
      <c r="K60" s="68">
        <v>56441335.090000004</v>
      </c>
      <c r="L60" s="68">
        <v>45296067.950000003</v>
      </c>
      <c r="M60" s="68">
        <v>45296067.950000003</v>
      </c>
      <c r="N60" s="68">
        <v>45296067.950000003</v>
      </c>
      <c r="O60" s="68">
        <f t="shared" si="0"/>
        <v>28839945.049999997</v>
      </c>
    </row>
    <row r="61" spans="1:15" x14ac:dyDescent="0.2">
      <c r="A61" s="46" t="s">
        <v>147</v>
      </c>
      <c r="B61" s="46" t="s">
        <v>148</v>
      </c>
      <c r="C61" s="46" t="s">
        <v>149</v>
      </c>
      <c r="D61" s="46" t="s">
        <v>172</v>
      </c>
      <c r="E61" s="46" t="s">
        <v>165</v>
      </c>
      <c r="F61" s="46">
        <v>5100</v>
      </c>
      <c r="G61" s="45" t="s">
        <v>166</v>
      </c>
      <c r="H61" s="68">
        <v>0</v>
      </c>
      <c r="I61" s="68">
        <v>114957</v>
      </c>
      <c r="J61" s="68">
        <v>114957</v>
      </c>
      <c r="K61" s="68">
        <v>206653.22</v>
      </c>
      <c r="L61" s="68">
        <v>89033.75</v>
      </c>
      <c r="M61" s="68">
        <v>89033.75</v>
      </c>
      <c r="N61" s="68">
        <v>89033.75</v>
      </c>
      <c r="O61" s="68">
        <f t="shared" si="0"/>
        <v>25923.25</v>
      </c>
    </row>
    <row r="62" spans="1:15" x14ac:dyDescent="0.2">
      <c r="A62" s="46" t="s">
        <v>147</v>
      </c>
      <c r="B62" s="46" t="s">
        <v>148</v>
      </c>
      <c r="C62" s="46" t="s">
        <v>149</v>
      </c>
      <c r="D62" s="46" t="s">
        <v>172</v>
      </c>
      <c r="E62" s="46" t="s">
        <v>149</v>
      </c>
      <c r="F62" s="46">
        <v>4500</v>
      </c>
      <c r="G62" s="45" t="s">
        <v>168</v>
      </c>
      <c r="H62" s="68">
        <v>282612</v>
      </c>
      <c r="I62" s="68">
        <v>0</v>
      </c>
      <c r="J62" s="68">
        <v>282612</v>
      </c>
      <c r="K62" s="68">
        <v>282612</v>
      </c>
      <c r="L62" s="68">
        <v>282612</v>
      </c>
      <c r="M62" s="68">
        <v>0</v>
      </c>
      <c r="N62" s="68">
        <v>0</v>
      </c>
      <c r="O62" s="68">
        <f t="shared" si="0"/>
        <v>0</v>
      </c>
    </row>
    <row r="63" spans="1:15" x14ac:dyDescent="0.2">
      <c r="A63" s="46" t="s">
        <v>147</v>
      </c>
      <c r="B63" s="46" t="s">
        <v>148</v>
      </c>
      <c r="C63" s="46" t="s">
        <v>149</v>
      </c>
      <c r="D63" s="46" t="s">
        <v>175</v>
      </c>
      <c r="E63" s="46" t="s">
        <v>151</v>
      </c>
      <c r="F63" s="46">
        <v>1100</v>
      </c>
      <c r="G63" s="45" t="s">
        <v>152</v>
      </c>
      <c r="H63" s="68">
        <v>1935397.9</v>
      </c>
      <c r="I63" s="68">
        <v>0</v>
      </c>
      <c r="J63" s="68">
        <v>1935397.9</v>
      </c>
      <c r="K63" s="68">
        <v>1883643.9099999997</v>
      </c>
      <c r="L63" s="68">
        <v>1883643.9100000001</v>
      </c>
      <c r="M63" s="68">
        <v>1883643.9100000001</v>
      </c>
      <c r="N63" s="68">
        <v>1883643.9100000001</v>
      </c>
      <c r="O63" s="68">
        <f t="shared" si="0"/>
        <v>51753.989999999758</v>
      </c>
    </row>
    <row r="64" spans="1:15" x14ac:dyDescent="0.2">
      <c r="A64" s="46" t="s">
        <v>147</v>
      </c>
      <c r="B64" s="46" t="s">
        <v>148</v>
      </c>
      <c r="C64" s="46" t="s">
        <v>149</v>
      </c>
      <c r="D64" s="46" t="s">
        <v>175</v>
      </c>
      <c r="E64" s="46" t="s">
        <v>151</v>
      </c>
      <c r="F64" s="46">
        <v>1200</v>
      </c>
      <c r="G64" s="45" t="s">
        <v>171</v>
      </c>
      <c r="H64" s="68">
        <v>0</v>
      </c>
      <c r="I64" s="68">
        <v>36439.5</v>
      </c>
      <c r="J64" s="68">
        <v>36439.5</v>
      </c>
      <c r="K64" s="68">
        <v>36439.5</v>
      </c>
      <c r="L64" s="68">
        <v>36439.5</v>
      </c>
      <c r="M64" s="68">
        <v>36439.5</v>
      </c>
      <c r="N64" s="68">
        <v>36439.5</v>
      </c>
      <c r="O64" s="68">
        <f t="shared" si="0"/>
        <v>0</v>
      </c>
    </row>
    <row r="65" spans="1:15" x14ac:dyDescent="0.2">
      <c r="A65" s="46" t="s">
        <v>147</v>
      </c>
      <c r="B65" s="46" t="s">
        <v>148</v>
      </c>
      <c r="C65" s="46" t="s">
        <v>149</v>
      </c>
      <c r="D65" s="46" t="s">
        <v>175</v>
      </c>
      <c r="E65" s="46" t="s">
        <v>151</v>
      </c>
      <c r="F65" s="46">
        <v>1300</v>
      </c>
      <c r="G65" s="45" t="s">
        <v>153</v>
      </c>
      <c r="H65" s="68">
        <v>354887.75</v>
      </c>
      <c r="I65" s="68">
        <v>14605.399999999965</v>
      </c>
      <c r="J65" s="68">
        <v>369493.14999999997</v>
      </c>
      <c r="K65" s="68">
        <v>364520.65</v>
      </c>
      <c r="L65" s="68">
        <v>364520.64999999997</v>
      </c>
      <c r="M65" s="68">
        <v>364520.64999999997</v>
      </c>
      <c r="N65" s="68">
        <v>364520.64999999997</v>
      </c>
      <c r="O65" s="68">
        <f t="shared" si="0"/>
        <v>4972.5</v>
      </c>
    </row>
    <row r="66" spans="1:15" x14ac:dyDescent="0.2">
      <c r="A66" s="46" t="s">
        <v>147</v>
      </c>
      <c r="B66" s="46" t="s">
        <v>148</v>
      </c>
      <c r="C66" s="46" t="s">
        <v>149</v>
      </c>
      <c r="D66" s="46" t="s">
        <v>175</v>
      </c>
      <c r="E66" s="46" t="s">
        <v>151</v>
      </c>
      <c r="F66" s="46">
        <v>1400</v>
      </c>
      <c r="G66" s="45" t="s">
        <v>154</v>
      </c>
      <c r="H66" s="68">
        <v>509919.97</v>
      </c>
      <c r="I66" s="68">
        <v>33754.510000000009</v>
      </c>
      <c r="J66" s="68">
        <v>543674.48</v>
      </c>
      <c r="K66" s="68">
        <v>493078.54</v>
      </c>
      <c r="L66" s="68">
        <v>493078.54000000015</v>
      </c>
      <c r="M66" s="68">
        <v>493078.54000000015</v>
      </c>
      <c r="N66" s="68">
        <v>493078.54000000021</v>
      </c>
      <c r="O66" s="68">
        <f t="shared" si="0"/>
        <v>50595.939999999828</v>
      </c>
    </row>
    <row r="67" spans="1:15" x14ac:dyDescent="0.2">
      <c r="A67" s="46" t="s">
        <v>147</v>
      </c>
      <c r="B67" s="46" t="s">
        <v>148</v>
      </c>
      <c r="C67" s="46" t="s">
        <v>149</v>
      </c>
      <c r="D67" s="46" t="s">
        <v>175</v>
      </c>
      <c r="E67" s="46" t="s">
        <v>151</v>
      </c>
      <c r="F67" s="46">
        <v>1500</v>
      </c>
      <c r="G67" s="45" t="s">
        <v>155</v>
      </c>
      <c r="H67" s="68">
        <v>638708.53</v>
      </c>
      <c r="I67" s="68">
        <v>32900.920000000042</v>
      </c>
      <c r="J67" s="68">
        <v>671609.45000000007</v>
      </c>
      <c r="K67" s="68">
        <v>665200.61999999988</v>
      </c>
      <c r="L67" s="68">
        <v>665200.62</v>
      </c>
      <c r="M67" s="68">
        <v>394291.81000000006</v>
      </c>
      <c r="N67" s="68">
        <v>394291.81000000006</v>
      </c>
      <c r="O67" s="68">
        <f t="shared" si="0"/>
        <v>6408.8300000000745</v>
      </c>
    </row>
    <row r="68" spans="1:15" x14ac:dyDescent="0.2">
      <c r="A68" s="46" t="s">
        <v>147</v>
      </c>
      <c r="B68" s="46" t="s">
        <v>148</v>
      </c>
      <c r="C68" s="46" t="s">
        <v>149</v>
      </c>
      <c r="D68" s="46" t="s">
        <v>175</v>
      </c>
      <c r="E68" s="46" t="s">
        <v>151</v>
      </c>
      <c r="F68" s="46">
        <v>1700</v>
      </c>
      <c r="G68" s="45" t="s">
        <v>156</v>
      </c>
      <c r="H68" s="68">
        <v>266117.26</v>
      </c>
      <c r="I68" s="68">
        <v>0</v>
      </c>
      <c r="J68" s="68">
        <v>266117.26</v>
      </c>
      <c r="K68" s="68">
        <v>251720.73</v>
      </c>
      <c r="L68" s="68">
        <v>251720.72999999998</v>
      </c>
      <c r="M68" s="68">
        <v>251720.72999999998</v>
      </c>
      <c r="N68" s="68">
        <v>251720.73000000004</v>
      </c>
      <c r="O68" s="68">
        <f t="shared" si="0"/>
        <v>14396.530000000028</v>
      </c>
    </row>
    <row r="69" spans="1:15" x14ac:dyDescent="0.2">
      <c r="A69" s="46" t="s">
        <v>147</v>
      </c>
      <c r="B69" s="46" t="s">
        <v>148</v>
      </c>
      <c r="C69" s="46" t="s">
        <v>149</v>
      </c>
      <c r="D69" s="46" t="s">
        <v>175</v>
      </c>
      <c r="E69" s="46" t="s">
        <v>151</v>
      </c>
      <c r="F69" s="46">
        <v>2100</v>
      </c>
      <c r="G69" s="45" t="s">
        <v>157</v>
      </c>
      <c r="H69" s="68">
        <v>157809.22</v>
      </c>
      <c r="I69" s="68">
        <v>0</v>
      </c>
      <c r="J69" s="68">
        <v>157809.22</v>
      </c>
      <c r="K69" s="68">
        <v>123270.71</v>
      </c>
      <c r="L69" s="68">
        <v>58255.880000000005</v>
      </c>
      <c r="M69" s="68">
        <v>58255.880000000005</v>
      </c>
      <c r="N69" s="68">
        <v>58255.88</v>
      </c>
      <c r="O69" s="68">
        <f t="shared" ref="O69:O132" si="1">+J69-L69</f>
        <v>99553.34</v>
      </c>
    </row>
    <row r="70" spans="1:15" x14ac:dyDescent="0.2">
      <c r="A70" s="46" t="s">
        <v>147</v>
      </c>
      <c r="B70" s="46" t="s">
        <v>148</v>
      </c>
      <c r="C70" s="46" t="s">
        <v>149</v>
      </c>
      <c r="D70" s="46" t="s">
        <v>175</v>
      </c>
      <c r="E70" s="46" t="s">
        <v>151</v>
      </c>
      <c r="F70" s="46">
        <v>2600</v>
      </c>
      <c r="G70" s="45" t="s">
        <v>158</v>
      </c>
      <c r="H70" s="68">
        <v>65566.179999999993</v>
      </c>
      <c r="I70" s="68">
        <v>0</v>
      </c>
      <c r="J70" s="68">
        <v>65566.179999999993</v>
      </c>
      <c r="K70" s="68">
        <v>33184.85</v>
      </c>
      <c r="L70" s="68">
        <v>33184.85</v>
      </c>
      <c r="M70" s="68">
        <v>33184.85</v>
      </c>
      <c r="N70" s="68">
        <v>33184.85</v>
      </c>
      <c r="O70" s="68">
        <f t="shared" si="1"/>
        <v>32381.329999999994</v>
      </c>
    </row>
    <row r="71" spans="1:15" x14ac:dyDescent="0.2">
      <c r="A71" s="46" t="s">
        <v>147</v>
      </c>
      <c r="B71" s="46" t="s">
        <v>148</v>
      </c>
      <c r="C71" s="46" t="s">
        <v>149</v>
      </c>
      <c r="D71" s="46" t="s">
        <v>175</v>
      </c>
      <c r="E71" s="46" t="s">
        <v>151</v>
      </c>
      <c r="F71" s="46">
        <v>2900</v>
      </c>
      <c r="G71" s="45" t="s">
        <v>159</v>
      </c>
      <c r="H71" s="68">
        <v>0</v>
      </c>
      <c r="I71" s="68">
        <v>500</v>
      </c>
      <c r="J71" s="68">
        <v>500</v>
      </c>
      <c r="K71" s="68">
        <v>215.09</v>
      </c>
      <c r="L71" s="68">
        <v>215.09</v>
      </c>
      <c r="M71" s="68">
        <v>215.09</v>
      </c>
      <c r="N71" s="68">
        <v>215.09</v>
      </c>
      <c r="O71" s="68">
        <f t="shared" si="1"/>
        <v>284.90999999999997</v>
      </c>
    </row>
    <row r="72" spans="1:15" x14ac:dyDescent="0.2">
      <c r="A72" s="46" t="s">
        <v>147</v>
      </c>
      <c r="B72" s="46" t="s">
        <v>148</v>
      </c>
      <c r="C72" s="46" t="s">
        <v>149</v>
      </c>
      <c r="D72" s="46" t="s">
        <v>175</v>
      </c>
      <c r="E72" s="46" t="s">
        <v>151</v>
      </c>
      <c r="F72" s="46">
        <v>3100</v>
      </c>
      <c r="G72" s="45" t="s">
        <v>160</v>
      </c>
      <c r="H72" s="68">
        <v>125261.92</v>
      </c>
      <c r="I72" s="68">
        <v>2300</v>
      </c>
      <c r="J72" s="68">
        <v>127561.92</v>
      </c>
      <c r="K72" s="68">
        <v>6502.3499999999995</v>
      </c>
      <c r="L72" s="68">
        <v>5053.97</v>
      </c>
      <c r="M72" s="68">
        <v>5053.97</v>
      </c>
      <c r="N72" s="68">
        <v>5053.97</v>
      </c>
      <c r="O72" s="68">
        <f t="shared" si="1"/>
        <v>122507.95</v>
      </c>
    </row>
    <row r="73" spans="1:15" x14ac:dyDescent="0.2">
      <c r="A73" s="46" t="s">
        <v>147</v>
      </c>
      <c r="B73" s="46" t="s">
        <v>148</v>
      </c>
      <c r="C73" s="46" t="s">
        <v>149</v>
      </c>
      <c r="D73" s="46" t="s">
        <v>175</v>
      </c>
      <c r="E73" s="46" t="s">
        <v>151</v>
      </c>
      <c r="F73" s="46">
        <v>3200</v>
      </c>
      <c r="G73" s="45" t="s">
        <v>176</v>
      </c>
      <c r="H73" s="68">
        <v>15750</v>
      </c>
      <c r="I73" s="68">
        <v>30000</v>
      </c>
      <c r="J73" s="68">
        <v>45750</v>
      </c>
      <c r="K73" s="68">
        <v>26096</v>
      </c>
      <c r="L73" s="68">
        <v>26096</v>
      </c>
      <c r="M73" s="68">
        <v>26096</v>
      </c>
      <c r="N73" s="68">
        <v>26096</v>
      </c>
      <c r="O73" s="68">
        <f t="shared" si="1"/>
        <v>19654</v>
      </c>
    </row>
    <row r="74" spans="1:15" x14ac:dyDescent="0.2">
      <c r="A74" s="46" t="s">
        <v>147</v>
      </c>
      <c r="B74" s="46" t="s">
        <v>148</v>
      </c>
      <c r="C74" s="46" t="s">
        <v>149</v>
      </c>
      <c r="D74" s="46" t="s">
        <v>175</v>
      </c>
      <c r="E74" s="46" t="s">
        <v>151</v>
      </c>
      <c r="F74" s="46">
        <v>3300</v>
      </c>
      <c r="G74" s="45" t="s">
        <v>161</v>
      </c>
      <c r="H74" s="68">
        <v>1245037.5</v>
      </c>
      <c r="I74" s="68">
        <v>-466761.91999999993</v>
      </c>
      <c r="J74" s="68">
        <v>778275.58000000007</v>
      </c>
      <c r="K74" s="68">
        <v>845245.93</v>
      </c>
      <c r="L74" s="68">
        <v>757825.7</v>
      </c>
      <c r="M74" s="68">
        <v>757825.7</v>
      </c>
      <c r="N74" s="68">
        <v>757825.7</v>
      </c>
      <c r="O74" s="68">
        <f t="shared" si="1"/>
        <v>20449.880000000121</v>
      </c>
    </row>
    <row r="75" spans="1:15" x14ac:dyDescent="0.2">
      <c r="A75" s="46" t="s">
        <v>147</v>
      </c>
      <c r="B75" s="46" t="s">
        <v>148</v>
      </c>
      <c r="C75" s="46" t="s">
        <v>149</v>
      </c>
      <c r="D75" s="46" t="s">
        <v>175</v>
      </c>
      <c r="E75" s="46" t="s">
        <v>151</v>
      </c>
      <c r="F75" s="46">
        <v>3600</v>
      </c>
      <c r="G75" s="45" t="s">
        <v>177</v>
      </c>
      <c r="H75" s="68">
        <v>12682032.689999999</v>
      </c>
      <c r="I75" s="68">
        <v>-3740999.9999999981</v>
      </c>
      <c r="J75" s="68">
        <v>8941032.6900000013</v>
      </c>
      <c r="K75" s="68">
        <v>7597663.1600000001</v>
      </c>
      <c r="L75" s="68">
        <v>7130818.4200000009</v>
      </c>
      <c r="M75" s="68">
        <v>7130818.4200000009</v>
      </c>
      <c r="N75" s="68">
        <v>7076918.4199999999</v>
      </c>
      <c r="O75" s="68">
        <f t="shared" si="1"/>
        <v>1810214.2700000005</v>
      </c>
    </row>
    <row r="76" spans="1:15" x14ac:dyDescent="0.2">
      <c r="A76" s="46" t="s">
        <v>147</v>
      </c>
      <c r="B76" s="46" t="s">
        <v>148</v>
      </c>
      <c r="C76" s="46" t="s">
        <v>149</v>
      </c>
      <c r="D76" s="46" t="s">
        <v>175</v>
      </c>
      <c r="E76" s="46" t="s">
        <v>151</v>
      </c>
      <c r="F76" s="46">
        <v>3700</v>
      </c>
      <c r="G76" s="45" t="s">
        <v>162</v>
      </c>
      <c r="H76" s="68">
        <v>0</v>
      </c>
      <c r="I76" s="68">
        <v>14095.119999999999</v>
      </c>
      <c r="J76" s="68">
        <v>14095.119999999999</v>
      </c>
      <c r="K76" s="68">
        <v>17495.61</v>
      </c>
      <c r="L76" s="68">
        <v>13657.659999999998</v>
      </c>
      <c r="M76" s="68">
        <v>13657.659999999998</v>
      </c>
      <c r="N76" s="68">
        <v>13657.66</v>
      </c>
      <c r="O76" s="68">
        <f t="shared" si="1"/>
        <v>437.46000000000095</v>
      </c>
    </row>
    <row r="77" spans="1:15" x14ac:dyDescent="0.2">
      <c r="A77" s="46" t="s">
        <v>147</v>
      </c>
      <c r="B77" s="46" t="s">
        <v>148</v>
      </c>
      <c r="C77" s="46" t="s">
        <v>149</v>
      </c>
      <c r="D77" s="46" t="s">
        <v>175</v>
      </c>
      <c r="E77" s="46" t="s">
        <v>151</v>
      </c>
      <c r="F77" s="46">
        <v>3800</v>
      </c>
      <c r="G77" s="45" t="s">
        <v>163</v>
      </c>
      <c r="H77" s="68">
        <v>44480.229999999996</v>
      </c>
      <c r="I77" s="68">
        <v>443760</v>
      </c>
      <c r="J77" s="68">
        <v>488240.23</v>
      </c>
      <c r="K77" s="68">
        <v>387952.19</v>
      </c>
      <c r="L77" s="68">
        <v>316792.61</v>
      </c>
      <c r="M77" s="68">
        <v>316792.61</v>
      </c>
      <c r="N77" s="68">
        <v>316792.61</v>
      </c>
      <c r="O77" s="68">
        <f t="shared" si="1"/>
        <v>171447.62</v>
      </c>
    </row>
    <row r="78" spans="1:15" x14ac:dyDescent="0.2">
      <c r="A78" s="46" t="s">
        <v>147</v>
      </c>
      <c r="B78" s="46" t="s">
        <v>148</v>
      </c>
      <c r="C78" s="46" t="s">
        <v>149</v>
      </c>
      <c r="D78" s="46" t="s">
        <v>175</v>
      </c>
      <c r="E78" s="46" t="s">
        <v>151</v>
      </c>
      <c r="F78" s="46">
        <v>3900</v>
      </c>
      <c r="G78" s="45" t="s">
        <v>164</v>
      </c>
      <c r="H78" s="68">
        <v>46254.31</v>
      </c>
      <c r="I78" s="68">
        <v>6972.2000000000044</v>
      </c>
      <c r="J78" s="68">
        <v>53226.51</v>
      </c>
      <c r="K78" s="68">
        <v>54069.279999999992</v>
      </c>
      <c r="L78" s="68">
        <v>53173.279999999999</v>
      </c>
      <c r="M78" s="68">
        <v>53173.279999999999</v>
      </c>
      <c r="N78" s="68">
        <v>53173.279999999999</v>
      </c>
      <c r="O78" s="68">
        <f t="shared" si="1"/>
        <v>53.230000000003201</v>
      </c>
    </row>
    <row r="79" spans="1:15" x14ac:dyDescent="0.2">
      <c r="A79" s="46" t="s">
        <v>147</v>
      </c>
      <c r="B79" s="46" t="s">
        <v>148</v>
      </c>
      <c r="C79" s="46" t="s">
        <v>149</v>
      </c>
      <c r="D79" s="46" t="s">
        <v>175</v>
      </c>
      <c r="E79" s="46" t="s">
        <v>165</v>
      </c>
      <c r="F79" s="46">
        <v>5100</v>
      </c>
      <c r="G79" s="45" t="s">
        <v>166</v>
      </c>
      <c r="H79" s="68">
        <v>0</v>
      </c>
      <c r="I79" s="68">
        <v>426863</v>
      </c>
      <c r="J79" s="68">
        <v>426863</v>
      </c>
      <c r="K79" s="68">
        <v>637323.63</v>
      </c>
      <c r="L79" s="68">
        <v>399811.63</v>
      </c>
      <c r="M79" s="68">
        <v>399811.63</v>
      </c>
      <c r="N79" s="68">
        <v>399811.63</v>
      </c>
      <c r="O79" s="68">
        <f t="shared" si="1"/>
        <v>27051.369999999995</v>
      </c>
    </row>
    <row r="80" spans="1:15" x14ac:dyDescent="0.2">
      <c r="A80" s="46" t="s">
        <v>147</v>
      </c>
      <c r="B80" s="46" t="s">
        <v>148</v>
      </c>
      <c r="C80" s="46" t="s">
        <v>149</v>
      </c>
      <c r="D80" s="46" t="s">
        <v>175</v>
      </c>
      <c r="E80" s="46" t="s">
        <v>165</v>
      </c>
      <c r="F80" s="46">
        <v>5900</v>
      </c>
      <c r="G80" s="45" t="s">
        <v>178</v>
      </c>
      <c r="H80" s="68">
        <v>0</v>
      </c>
      <c r="I80" s="68">
        <v>503000</v>
      </c>
      <c r="J80" s="68">
        <v>503000</v>
      </c>
      <c r="K80" s="68">
        <v>312000</v>
      </c>
      <c r="L80" s="68">
        <v>312000</v>
      </c>
      <c r="M80" s="68">
        <v>312000</v>
      </c>
      <c r="N80" s="68">
        <v>312000</v>
      </c>
      <c r="O80" s="68">
        <f t="shared" si="1"/>
        <v>191000</v>
      </c>
    </row>
    <row r="81" spans="1:15" x14ac:dyDescent="0.2">
      <c r="A81" s="46" t="s">
        <v>147</v>
      </c>
      <c r="B81" s="46" t="s">
        <v>148</v>
      </c>
      <c r="C81" s="46" t="s">
        <v>149</v>
      </c>
      <c r="D81" s="46" t="s">
        <v>175</v>
      </c>
      <c r="E81" s="46" t="s">
        <v>149</v>
      </c>
      <c r="F81" s="46">
        <v>4500</v>
      </c>
      <c r="G81" s="45" t="s">
        <v>168</v>
      </c>
      <c r="H81" s="68">
        <v>339144</v>
      </c>
      <c r="I81" s="68">
        <v>0</v>
      </c>
      <c r="J81" s="68">
        <v>339144</v>
      </c>
      <c r="K81" s="68">
        <v>339144</v>
      </c>
      <c r="L81" s="68">
        <v>339144</v>
      </c>
      <c r="M81" s="68">
        <v>0</v>
      </c>
      <c r="N81" s="68">
        <v>0</v>
      </c>
      <c r="O81" s="68">
        <f t="shared" si="1"/>
        <v>0</v>
      </c>
    </row>
    <row r="82" spans="1:15" x14ac:dyDescent="0.2">
      <c r="A82" s="46" t="s">
        <v>147</v>
      </c>
      <c r="B82" s="46" t="s">
        <v>148</v>
      </c>
      <c r="C82" s="46" t="s">
        <v>149</v>
      </c>
      <c r="D82" s="46" t="s">
        <v>179</v>
      </c>
      <c r="E82" s="46" t="s">
        <v>151</v>
      </c>
      <c r="F82" s="46">
        <v>1100</v>
      </c>
      <c r="G82" s="45" t="s">
        <v>152</v>
      </c>
      <c r="H82" s="68">
        <v>3980405.3</v>
      </c>
      <c r="I82" s="68">
        <v>-279614.86999999965</v>
      </c>
      <c r="J82" s="68">
        <v>3700790.43</v>
      </c>
      <c r="K82" s="68">
        <v>3623597.15</v>
      </c>
      <c r="L82" s="68">
        <v>3623597.1500000004</v>
      </c>
      <c r="M82" s="68">
        <v>3623597.1500000004</v>
      </c>
      <c r="N82" s="68">
        <v>3623597.1500000004</v>
      </c>
      <c r="O82" s="68">
        <f t="shared" si="1"/>
        <v>77193.279999999795</v>
      </c>
    </row>
    <row r="83" spans="1:15" x14ac:dyDescent="0.2">
      <c r="A83" s="46" t="s">
        <v>147</v>
      </c>
      <c r="B83" s="46" t="s">
        <v>148</v>
      </c>
      <c r="C83" s="46" t="s">
        <v>149</v>
      </c>
      <c r="D83" s="46" t="s">
        <v>179</v>
      </c>
      <c r="E83" s="46" t="s">
        <v>151</v>
      </c>
      <c r="F83" s="46">
        <v>1200</v>
      </c>
      <c r="G83" s="45" t="s">
        <v>171</v>
      </c>
      <c r="H83" s="68">
        <v>0</v>
      </c>
      <c r="I83" s="68">
        <v>17643.96</v>
      </c>
      <c r="J83" s="68">
        <v>17643.96</v>
      </c>
      <c r="K83" s="68">
        <v>16505.64</v>
      </c>
      <c r="L83" s="68">
        <v>16505.64</v>
      </c>
      <c r="M83" s="68">
        <v>16505.64</v>
      </c>
      <c r="N83" s="68">
        <v>16505.64</v>
      </c>
      <c r="O83" s="68">
        <f t="shared" si="1"/>
        <v>1138.3199999999997</v>
      </c>
    </row>
    <row r="84" spans="1:15" x14ac:dyDescent="0.2">
      <c r="A84" s="46" t="s">
        <v>147</v>
      </c>
      <c r="B84" s="46" t="s">
        <v>148</v>
      </c>
      <c r="C84" s="46" t="s">
        <v>149</v>
      </c>
      <c r="D84" s="46" t="s">
        <v>179</v>
      </c>
      <c r="E84" s="46" t="s">
        <v>151</v>
      </c>
      <c r="F84" s="46">
        <v>1300</v>
      </c>
      <c r="G84" s="45" t="s">
        <v>153</v>
      </c>
      <c r="H84" s="68">
        <v>734162.58</v>
      </c>
      <c r="I84" s="68">
        <v>5303.4899999999907</v>
      </c>
      <c r="J84" s="68">
        <v>739466.07</v>
      </c>
      <c r="K84" s="68">
        <v>675893.22000000009</v>
      </c>
      <c r="L84" s="68">
        <v>675893.22</v>
      </c>
      <c r="M84" s="68">
        <v>675893.22</v>
      </c>
      <c r="N84" s="68">
        <v>675893.22</v>
      </c>
      <c r="O84" s="68">
        <f t="shared" si="1"/>
        <v>63572.849999999977</v>
      </c>
    </row>
    <row r="85" spans="1:15" x14ac:dyDescent="0.2">
      <c r="A85" s="46" t="s">
        <v>147</v>
      </c>
      <c r="B85" s="46" t="s">
        <v>148</v>
      </c>
      <c r="C85" s="46" t="s">
        <v>149</v>
      </c>
      <c r="D85" s="46" t="s">
        <v>179</v>
      </c>
      <c r="E85" s="46" t="s">
        <v>151</v>
      </c>
      <c r="F85" s="46">
        <v>1400</v>
      </c>
      <c r="G85" s="45" t="s">
        <v>154</v>
      </c>
      <c r="H85" s="68">
        <v>1014857.62</v>
      </c>
      <c r="I85" s="68">
        <v>-7572.3200000000652</v>
      </c>
      <c r="J85" s="68">
        <v>1007285.2999999999</v>
      </c>
      <c r="K85" s="68">
        <v>868522.65000000026</v>
      </c>
      <c r="L85" s="68">
        <v>868522.65</v>
      </c>
      <c r="M85" s="68">
        <v>868522.65</v>
      </c>
      <c r="N85" s="68">
        <v>868522.65</v>
      </c>
      <c r="O85" s="68">
        <f t="shared" si="1"/>
        <v>138762.64999999991</v>
      </c>
    </row>
    <row r="86" spans="1:15" x14ac:dyDescent="0.2">
      <c r="A86" s="46" t="s">
        <v>147</v>
      </c>
      <c r="B86" s="46" t="s">
        <v>148</v>
      </c>
      <c r="C86" s="46" t="s">
        <v>149</v>
      </c>
      <c r="D86" s="46" t="s">
        <v>179</v>
      </c>
      <c r="E86" s="46" t="s">
        <v>151</v>
      </c>
      <c r="F86" s="46">
        <v>1500</v>
      </c>
      <c r="G86" s="45" t="s">
        <v>155</v>
      </c>
      <c r="H86" s="68">
        <v>998816.94</v>
      </c>
      <c r="I86" s="68">
        <v>27187.780000000028</v>
      </c>
      <c r="J86" s="68">
        <v>1026004.72</v>
      </c>
      <c r="K86" s="68">
        <v>1019411.82</v>
      </c>
      <c r="L86" s="68">
        <v>1019411.82</v>
      </c>
      <c r="M86" s="68">
        <v>748503.01</v>
      </c>
      <c r="N86" s="68">
        <v>748503.00999999989</v>
      </c>
      <c r="O86" s="68">
        <f t="shared" si="1"/>
        <v>6592.9000000000233</v>
      </c>
    </row>
    <row r="87" spans="1:15" x14ac:dyDescent="0.2">
      <c r="A87" s="46" t="s">
        <v>147</v>
      </c>
      <c r="B87" s="46" t="s">
        <v>148</v>
      </c>
      <c r="C87" s="46" t="s">
        <v>149</v>
      </c>
      <c r="D87" s="46" t="s">
        <v>179</v>
      </c>
      <c r="E87" s="46" t="s">
        <v>151</v>
      </c>
      <c r="F87" s="46">
        <v>1700</v>
      </c>
      <c r="G87" s="45" t="s">
        <v>156</v>
      </c>
      <c r="H87" s="68">
        <v>547305.69999999995</v>
      </c>
      <c r="I87" s="68">
        <v>0</v>
      </c>
      <c r="J87" s="68">
        <v>547305.69999999995</v>
      </c>
      <c r="K87" s="68">
        <v>477578.02999999991</v>
      </c>
      <c r="L87" s="68">
        <v>477578.03</v>
      </c>
      <c r="M87" s="68">
        <v>477578.03</v>
      </c>
      <c r="N87" s="68">
        <v>477578.03</v>
      </c>
      <c r="O87" s="68">
        <f t="shared" si="1"/>
        <v>69727.669999999925</v>
      </c>
    </row>
    <row r="88" spans="1:15" x14ac:dyDescent="0.2">
      <c r="A88" s="46" t="s">
        <v>147</v>
      </c>
      <c r="B88" s="46" t="s">
        <v>148</v>
      </c>
      <c r="C88" s="46" t="s">
        <v>149</v>
      </c>
      <c r="D88" s="46" t="s">
        <v>179</v>
      </c>
      <c r="E88" s="46" t="s">
        <v>151</v>
      </c>
      <c r="F88" s="46">
        <v>2100</v>
      </c>
      <c r="G88" s="45" t="s">
        <v>157</v>
      </c>
      <c r="H88" s="68">
        <v>0</v>
      </c>
      <c r="I88" s="68">
        <v>3430</v>
      </c>
      <c r="J88" s="68">
        <v>3430</v>
      </c>
      <c r="K88" s="68">
        <v>5064.32</v>
      </c>
      <c r="L88" s="68">
        <v>2624.66</v>
      </c>
      <c r="M88" s="68">
        <v>2624.66</v>
      </c>
      <c r="N88" s="68">
        <v>2624.66</v>
      </c>
      <c r="O88" s="68">
        <f t="shared" si="1"/>
        <v>805.34000000000015</v>
      </c>
    </row>
    <row r="89" spans="1:15" x14ac:dyDescent="0.2">
      <c r="A89" s="46" t="s">
        <v>147</v>
      </c>
      <c r="B89" s="46" t="s">
        <v>148</v>
      </c>
      <c r="C89" s="46" t="s">
        <v>149</v>
      </c>
      <c r="D89" s="46" t="s">
        <v>179</v>
      </c>
      <c r="E89" s="46" t="s">
        <v>151</v>
      </c>
      <c r="F89" s="46">
        <v>2600</v>
      </c>
      <c r="G89" s="45" t="s">
        <v>158</v>
      </c>
      <c r="H89" s="68">
        <v>101285.65</v>
      </c>
      <c r="I89" s="68">
        <v>0</v>
      </c>
      <c r="J89" s="68">
        <v>101285.65</v>
      </c>
      <c r="K89" s="68">
        <v>63256.649999999994</v>
      </c>
      <c r="L89" s="68">
        <v>61784.89</v>
      </c>
      <c r="M89" s="68">
        <v>61784.89</v>
      </c>
      <c r="N89" s="68">
        <v>61784.89</v>
      </c>
      <c r="O89" s="68">
        <f t="shared" si="1"/>
        <v>39500.759999999995</v>
      </c>
    </row>
    <row r="90" spans="1:15" x14ac:dyDescent="0.2">
      <c r="A90" s="46" t="s">
        <v>147</v>
      </c>
      <c r="B90" s="46" t="s">
        <v>148</v>
      </c>
      <c r="C90" s="46" t="s">
        <v>149</v>
      </c>
      <c r="D90" s="46" t="s">
        <v>179</v>
      </c>
      <c r="E90" s="46" t="s">
        <v>151</v>
      </c>
      <c r="F90" s="46">
        <v>3100</v>
      </c>
      <c r="G90" s="45" t="s">
        <v>160</v>
      </c>
      <c r="H90" s="68">
        <v>46549.18</v>
      </c>
      <c r="I90" s="68">
        <v>3800</v>
      </c>
      <c r="J90" s="68">
        <v>50349.18</v>
      </c>
      <c r="K90" s="68">
        <v>14592.099999999997</v>
      </c>
      <c r="L90" s="68">
        <v>10879.38</v>
      </c>
      <c r="M90" s="68">
        <v>10879.38</v>
      </c>
      <c r="N90" s="68">
        <v>10879.38</v>
      </c>
      <c r="O90" s="68">
        <f t="shared" si="1"/>
        <v>39469.800000000003</v>
      </c>
    </row>
    <row r="91" spans="1:15" x14ac:dyDescent="0.2">
      <c r="A91" s="46" t="s">
        <v>147</v>
      </c>
      <c r="B91" s="46" t="s">
        <v>148</v>
      </c>
      <c r="C91" s="46" t="s">
        <v>149</v>
      </c>
      <c r="D91" s="46" t="s">
        <v>179</v>
      </c>
      <c r="E91" s="46" t="s">
        <v>151</v>
      </c>
      <c r="F91" s="46">
        <v>3200</v>
      </c>
      <c r="G91" s="45" t="s">
        <v>176</v>
      </c>
      <c r="H91" s="68">
        <v>135213.54</v>
      </c>
      <c r="I91" s="68">
        <v>-125808.54000000001</v>
      </c>
      <c r="J91" s="68">
        <v>9405</v>
      </c>
      <c r="K91" s="68">
        <v>454</v>
      </c>
      <c r="L91" s="68">
        <v>0</v>
      </c>
      <c r="M91" s="68">
        <v>0</v>
      </c>
      <c r="N91" s="68">
        <v>0</v>
      </c>
      <c r="O91" s="68">
        <f t="shared" si="1"/>
        <v>9405</v>
      </c>
    </row>
    <row r="92" spans="1:15" x14ac:dyDescent="0.2">
      <c r="A92" s="46" t="s">
        <v>147</v>
      </c>
      <c r="B92" s="46" t="s">
        <v>148</v>
      </c>
      <c r="C92" s="46" t="s">
        <v>149</v>
      </c>
      <c r="D92" s="46" t="s">
        <v>179</v>
      </c>
      <c r="E92" s="46" t="s">
        <v>151</v>
      </c>
      <c r="F92" s="46">
        <v>3300</v>
      </c>
      <c r="G92" s="45" t="s">
        <v>161</v>
      </c>
      <c r="H92" s="68">
        <v>1903975.41</v>
      </c>
      <c r="I92" s="68">
        <v>23673.580000000075</v>
      </c>
      <c r="J92" s="68">
        <v>1927648.99</v>
      </c>
      <c r="K92" s="68">
        <v>1897540.91</v>
      </c>
      <c r="L92" s="68">
        <v>1793101.24</v>
      </c>
      <c r="M92" s="68">
        <v>1793101.24</v>
      </c>
      <c r="N92" s="68">
        <v>1793101.24</v>
      </c>
      <c r="O92" s="68">
        <f t="shared" si="1"/>
        <v>134547.75</v>
      </c>
    </row>
    <row r="93" spans="1:15" x14ac:dyDescent="0.2">
      <c r="A93" s="46" t="s">
        <v>147</v>
      </c>
      <c r="B93" s="46" t="s">
        <v>148</v>
      </c>
      <c r="C93" s="46" t="s">
        <v>149</v>
      </c>
      <c r="D93" s="46" t="s">
        <v>179</v>
      </c>
      <c r="E93" s="46" t="s">
        <v>151</v>
      </c>
      <c r="F93" s="46">
        <v>3400</v>
      </c>
      <c r="G93" s="45" t="s">
        <v>180</v>
      </c>
      <c r="H93" s="68">
        <v>453787.74</v>
      </c>
      <c r="I93" s="68">
        <v>0</v>
      </c>
      <c r="J93" s="68">
        <v>453787.74</v>
      </c>
      <c r="K93" s="68">
        <v>121825</v>
      </c>
      <c r="L93" s="68">
        <v>120250</v>
      </c>
      <c r="M93" s="68">
        <v>120250</v>
      </c>
      <c r="N93" s="68">
        <v>120250</v>
      </c>
      <c r="O93" s="68">
        <f t="shared" si="1"/>
        <v>333537.74</v>
      </c>
    </row>
    <row r="94" spans="1:15" x14ac:dyDescent="0.2">
      <c r="A94" s="46" t="s">
        <v>147</v>
      </c>
      <c r="B94" s="46" t="s">
        <v>148</v>
      </c>
      <c r="C94" s="46" t="s">
        <v>149</v>
      </c>
      <c r="D94" s="46" t="s">
        <v>179</v>
      </c>
      <c r="E94" s="46" t="s">
        <v>151</v>
      </c>
      <c r="F94" s="46">
        <v>3600</v>
      </c>
      <c r="G94" s="45" t="s">
        <v>177</v>
      </c>
      <c r="H94" s="68">
        <v>421416.6</v>
      </c>
      <c r="I94" s="68">
        <v>-420000</v>
      </c>
      <c r="J94" s="68">
        <v>1416.6</v>
      </c>
      <c r="K94" s="68">
        <v>0</v>
      </c>
      <c r="L94" s="68">
        <v>0</v>
      </c>
      <c r="M94" s="68">
        <v>0</v>
      </c>
      <c r="N94" s="68">
        <v>0</v>
      </c>
      <c r="O94" s="68">
        <f t="shared" si="1"/>
        <v>1416.6</v>
      </c>
    </row>
    <row r="95" spans="1:15" x14ac:dyDescent="0.2">
      <c r="A95" s="46" t="s">
        <v>147</v>
      </c>
      <c r="B95" s="46" t="s">
        <v>148</v>
      </c>
      <c r="C95" s="46" t="s">
        <v>149</v>
      </c>
      <c r="D95" s="46" t="s">
        <v>179</v>
      </c>
      <c r="E95" s="46" t="s">
        <v>151</v>
      </c>
      <c r="F95" s="46">
        <v>3700</v>
      </c>
      <c r="G95" s="45" t="s">
        <v>162</v>
      </c>
      <c r="H95" s="68">
        <v>24327.45</v>
      </c>
      <c r="I95" s="68">
        <v>48833.099999999991</v>
      </c>
      <c r="J95" s="68">
        <v>73160.549999999988</v>
      </c>
      <c r="K95" s="68">
        <v>95282.2</v>
      </c>
      <c r="L95" s="68">
        <v>52256.11</v>
      </c>
      <c r="M95" s="68">
        <v>52256.11</v>
      </c>
      <c r="N95" s="68">
        <v>52256.110000000008</v>
      </c>
      <c r="O95" s="68">
        <f t="shared" si="1"/>
        <v>20904.439999999988</v>
      </c>
    </row>
    <row r="96" spans="1:15" x14ac:dyDescent="0.2">
      <c r="A96" s="46" t="s">
        <v>147</v>
      </c>
      <c r="B96" s="46" t="s">
        <v>148</v>
      </c>
      <c r="C96" s="46" t="s">
        <v>149</v>
      </c>
      <c r="D96" s="46" t="s">
        <v>179</v>
      </c>
      <c r="E96" s="46" t="s">
        <v>151</v>
      </c>
      <c r="F96" s="46">
        <v>3800</v>
      </c>
      <c r="G96" s="45" t="s">
        <v>163</v>
      </c>
      <c r="H96" s="68">
        <v>0</v>
      </c>
      <c r="I96" s="68">
        <v>16607</v>
      </c>
      <c r="J96" s="68">
        <v>16607</v>
      </c>
      <c r="K96" s="68">
        <v>20259.77</v>
      </c>
      <c r="L96" s="68">
        <v>16136.539999999997</v>
      </c>
      <c r="M96" s="68">
        <v>16136.539999999997</v>
      </c>
      <c r="N96" s="68">
        <v>16136.539999999997</v>
      </c>
      <c r="O96" s="68">
        <f t="shared" si="1"/>
        <v>470.46000000000276</v>
      </c>
    </row>
    <row r="97" spans="1:15" x14ac:dyDescent="0.2">
      <c r="A97" s="46" t="s">
        <v>147</v>
      </c>
      <c r="B97" s="46" t="s">
        <v>148</v>
      </c>
      <c r="C97" s="46" t="s">
        <v>149</v>
      </c>
      <c r="D97" s="46" t="s">
        <v>179</v>
      </c>
      <c r="E97" s="46" t="s">
        <v>151</v>
      </c>
      <c r="F97" s="46">
        <v>3900</v>
      </c>
      <c r="G97" s="45" t="s">
        <v>164</v>
      </c>
      <c r="H97" s="68">
        <v>672992.83000000007</v>
      </c>
      <c r="I97" s="68">
        <v>52509.489999999874</v>
      </c>
      <c r="J97" s="68">
        <v>725502.32</v>
      </c>
      <c r="K97" s="68">
        <v>685636.39999999991</v>
      </c>
      <c r="L97" s="68">
        <v>609974.63</v>
      </c>
      <c r="M97" s="68">
        <v>609974.63</v>
      </c>
      <c r="N97" s="68">
        <v>599728.63</v>
      </c>
      <c r="O97" s="68">
        <f t="shared" si="1"/>
        <v>115527.68999999994</v>
      </c>
    </row>
    <row r="98" spans="1:15" x14ac:dyDescent="0.2">
      <c r="A98" s="46" t="s">
        <v>147</v>
      </c>
      <c r="B98" s="46" t="s">
        <v>148</v>
      </c>
      <c r="C98" s="46" t="s">
        <v>149</v>
      </c>
      <c r="D98" s="46" t="s">
        <v>179</v>
      </c>
      <c r="E98" s="46" t="s">
        <v>165</v>
      </c>
      <c r="F98" s="46">
        <v>5100</v>
      </c>
      <c r="G98" s="45" t="s">
        <v>166</v>
      </c>
      <c r="H98" s="68">
        <v>0</v>
      </c>
      <c r="I98" s="68">
        <v>86585.09</v>
      </c>
      <c r="J98" s="68">
        <v>86585.09</v>
      </c>
      <c r="K98" s="68">
        <v>109480.09</v>
      </c>
      <c r="L98" s="68">
        <v>46895</v>
      </c>
      <c r="M98" s="68">
        <v>46895</v>
      </c>
      <c r="N98" s="68">
        <v>46895</v>
      </c>
      <c r="O98" s="68">
        <f t="shared" si="1"/>
        <v>39690.089999999997</v>
      </c>
    </row>
    <row r="99" spans="1:15" x14ac:dyDescent="0.2">
      <c r="A99" s="46" t="s">
        <v>147</v>
      </c>
      <c r="B99" s="46" t="s">
        <v>148</v>
      </c>
      <c r="C99" s="46" t="s">
        <v>149</v>
      </c>
      <c r="D99" s="46" t="s">
        <v>179</v>
      </c>
      <c r="E99" s="46" t="s">
        <v>165</v>
      </c>
      <c r="F99" s="46">
        <v>5400</v>
      </c>
      <c r="G99" s="45" t="s">
        <v>167</v>
      </c>
      <c r="H99" s="68">
        <v>0</v>
      </c>
      <c r="I99" s="68">
        <v>166630</v>
      </c>
      <c r="J99" s="68">
        <v>166630</v>
      </c>
      <c r="K99" s="68">
        <v>827731.12</v>
      </c>
      <c r="L99" s="68">
        <v>135994.22</v>
      </c>
      <c r="M99" s="68">
        <v>135994.22</v>
      </c>
      <c r="N99" s="68">
        <v>135994.22</v>
      </c>
      <c r="O99" s="68">
        <f t="shared" si="1"/>
        <v>30635.78</v>
      </c>
    </row>
    <row r="100" spans="1:15" x14ac:dyDescent="0.2">
      <c r="A100" s="46" t="s">
        <v>147</v>
      </c>
      <c r="B100" s="46" t="s">
        <v>148</v>
      </c>
      <c r="C100" s="46" t="s">
        <v>149</v>
      </c>
      <c r="D100" s="46" t="s">
        <v>179</v>
      </c>
      <c r="E100" s="46" t="s">
        <v>165</v>
      </c>
      <c r="F100" s="46">
        <v>6100</v>
      </c>
      <c r="G100" s="45" t="s">
        <v>181</v>
      </c>
      <c r="H100" s="68">
        <v>0</v>
      </c>
      <c r="I100" s="68">
        <v>88072342.609999999</v>
      </c>
      <c r="J100" s="68">
        <v>88072342.609999999</v>
      </c>
      <c r="K100" s="68">
        <v>24217027.829999998</v>
      </c>
      <c r="L100" s="68">
        <v>8072342.6100000003</v>
      </c>
      <c r="M100" s="68">
        <v>8072342.6100000003</v>
      </c>
      <c r="N100" s="68">
        <v>8072342.6100000003</v>
      </c>
      <c r="O100" s="68">
        <f t="shared" si="1"/>
        <v>80000000</v>
      </c>
    </row>
    <row r="101" spans="1:15" x14ac:dyDescent="0.2">
      <c r="A101" s="46" t="s">
        <v>147</v>
      </c>
      <c r="B101" s="46" t="s">
        <v>148</v>
      </c>
      <c r="C101" s="46" t="s">
        <v>149</v>
      </c>
      <c r="D101" s="46" t="s">
        <v>179</v>
      </c>
      <c r="E101" s="46" t="s">
        <v>165</v>
      </c>
      <c r="F101" s="46">
        <v>5800</v>
      </c>
      <c r="G101" s="45" t="s">
        <v>182</v>
      </c>
      <c r="H101" s="68">
        <v>0</v>
      </c>
      <c r="I101" s="68">
        <v>2553788</v>
      </c>
      <c r="J101" s="68">
        <v>2553788</v>
      </c>
      <c r="K101" s="68">
        <v>2056317</v>
      </c>
      <c r="L101" s="68">
        <v>553788</v>
      </c>
      <c r="M101" s="68">
        <v>553788</v>
      </c>
      <c r="N101" s="68">
        <v>553788</v>
      </c>
      <c r="O101" s="68">
        <f t="shared" si="1"/>
        <v>2000000</v>
      </c>
    </row>
    <row r="102" spans="1:15" x14ac:dyDescent="0.2">
      <c r="A102" s="46" t="s">
        <v>147</v>
      </c>
      <c r="B102" s="46" t="s">
        <v>148</v>
      </c>
      <c r="C102" s="46" t="s">
        <v>149</v>
      </c>
      <c r="D102" s="46" t="s">
        <v>179</v>
      </c>
      <c r="E102" s="46" t="s">
        <v>149</v>
      </c>
      <c r="F102" s="46">
        <v>4500</v>
      </c>
      <c r="G102" s="45" t="s">
        <v>168</v>
      </c>
      <c r="H102" s="68">
        <v>339144</v>
      </c>
      <c r="I102" s="68">
        <v>0</v>
      </c>
      <c r="J102" s="68">
        <v>339144</v>
      </c>
      <c r="K102" s="68">
        <v>339144</v>
      </c>
      <c r="L102" s="68">
        <v>339144</v>
      </c>
      <c r="M102" s="68">
        <v>0</v>
      </c>
      <c r="N102" s="68">
        <v>0</v>
      </c>
      <c r="O102" s="68">
        <f t="shared" si="1"/>
        <v>0</v>
      </c>
    </row>
    <row r="103" spans="1:15" x14ac:dyDescent="0.2">
      <c r="A103" s="46" t="s">
        <v>147</v>
      </c>
      <c r="B103" s="46" t="s">
        <v>148</v>
      </c>
      <c r="C103" s="46" t="s">
        <v>149</v>
      </c>
      <c r="D103" s="46" t="s">
        <v>183</v>
      </c>
      <c r="E103" s="46" t="s">
        <v>151</v>
      </c>
      <c r="F103" s="46">
        <v>1100</v>
      </c>
      <c r="G103" s="45" t="s">
        <v>152</v>
      </c>
      <c r="H103" s="68">
        <v>1462018.45</v>
      </c>
      <c r="I103" s="68">
        <v>-116342.21999999997</v>
      </c>
      <c r="J103" s="68">
        <v>1345676.23</v>
      </c>
      <c r="K103" s="68">
        <v>1250599.2799999998</v>
      </c>
      <c r="L103" s="68">
        <v>1250599.28</v>
      </c>
      <c r="M103" s="68">
        <v>1250599.28</v>
      </c>
      <c r="N103" s="68">
        <v>1250599.28</v>
      </c>
      <c r="O103" s="68">
        <f t="shared" si="1"/>
        <v>95076.949999999953</v>
      </c>
    </row>
    <row r="104" spans="1:15" x14ac:dyDescent="0.2">
      <c r="A104" s="46" t="s">
        <v>147</v>
      </c>
      <c r="B104" s="46" t="s">
        <v>148</v>
      </c>
      <c r="C104" s="46" t="s">
        <v>149</v>
      </c>
      <c r="D104" s="46" t="s">
        <v>183</v>
      </c>
      <c r="E104" s="46" t="s">
        <v>151</v>
      </c>
      <c r="F104" s="46">
        <v>1300</v>
      </c>
      <c r="G104" s="45" t="s">
        <v>153</v>
      </c>
      <c r="H104" s="68">
        <v>532901.31000000006</v>
      </c>
      <c r="I104" s="68">
        <v>-184258.9800000001</v>
      </c>
      <c r="J104" s="68">
        <v>348642.32999999996</v>
      </c>
      <c r="K104" s="68">
        <v>243947.53999999998</v>
      </c>
      <c r="L104" s="68">
        <v>243947.54000000004</v>
      </c>
      <c r="M104" s="68">
        <v>243947.54000000004</v>
      </c>
      <c r="N104" s="68">
        <v>243947.54000000004</v>
      </c>
      <c r="O104" s="68">
        <f t="shared" si="1"/>
        <v>104694.78999999992</v>
      </c>
    </row>
    <row r="105" spans="1:15" x14ac:dyDescent="0.2">
      <c r="A105" s="46" t="s">
        <v>147</v>
      </c>
      <c r="B105" s="46" t="s">
        <v>148</v>
      </c>
      <c r="C105" s="46" t="s">
        <v>149</v>
      </c>
      <c r="D105" s="46" t="s">
        <v>183</v>
      </c>
      <c r="E105" s="46" t="s">
        <v>151</v>
      </c>
      <c r="F105" s="46">
        <v>1400</v>
      </c>
      <c r="G105" s="45" t="s">
        <v>154</v>
      </c>
      <c r="H105" s="68">
        <v>371438.65</v>
      </c>
      <c r="I105" s="68">
        <v>-2766.5100000000093</v>
      </c>
      <c r="J105" s="68">
        <v>368672.14</v>
      </c>
      <c r="K105" s="68">
        <v>302085.7900000001</v>
      </c>
      <c r="L105" s="68">
        <v>302085.79000000004</v>
      </c>
      <c r="M105" s="68">
        <v>302085.79000000004</v>
      </c>
      <c r="N105" s="68">
        <v>302085.79000000004</v>
      </c>
      <c r="O105" s="68">
        <f t="shared" si="1"/>
        <v>66586.349999999977</v>
      </c>
    </row>
    <row r="106" spans="1:15" x14ac:dyDescent="0.2">
      <c r="A106" s="46" t="s">
        <v>147</v>
      </c>
      <c r="B106" s="46" t="s">
        <v>148</v>
      </c>
      <c r="C106" s="46" t="s">
        <v>149</v>
      </c>
      <c r="D106" s="46" t="s">
        <v>183</v>
      </c>
      <c r="E106" s="46" t="s">
        <v>151</v>
      </c>
      <c r="F106" s="46">
        <v>1500</v>
      </c>
      <c r="G106" s="45" t="s">
        <v>155</v>
      </c>
      <c r="H106" s="68">
        <v>323732.23</v>
      </c>
      <c r="I106" s="68">
        <v>-20962.02999999997</v>
      </c>
      <c r="J106" s="68">
        <v>302770.2</v>
      </c>
      <c r="K106" s="68">
        <v>301723.2</v>
      </c>
      <c r="L106" s="68">
        <v>301723.19999999995</v>
      </c>
      <c r="M106" s="68">
        <v>260049.85999999993</v>
      </c>
      <c r="N106" s="68">
        <v>260049.86</v>
      </c>
      <c r="O106" s="68">
        <f t="shared" si="1"/>
        <v>1047.0000000000582</v>
      </c>
    </row>
    <row r="107" spans="1:15" x14ac:dyDescent="0.2">
      <c r="A107" s="46" t="s">
        <v>147</v>
      </c>
      <c r="B107" s="46" t="s">
        <v>148</v>
      </c>
      <c r="C107" s="46" t="s">
        <v>149</v>
      </c>
      <c r="D107" s="46" t="s">
        <v>183</v>
      </c>
      <c r="E107" s="46" t="s">
        <v>151</v>
      </c>
      <c r="F107" s="46">
        <v>1700</v>
      </c>
      <c r="G107" s="45" t="s">
        <v>156</v>
      </c>
      <c r="H107" s="68">
        <v>201027.58</v>
      </c>
      <c r="I107" s="68">
        <v>0</v>
      </c>
      <c r="J107" s="68">
        <v>201027.58</v>
      </c>
      <c r="K107" s="68">
        <v>164097.18</v>
      </c>
      <c r="L107" s="68">
        <v>164097.18</v>
      </c>
      <c r="M107" s="68">
        <v>164097.18</v>
      </c>
      <c r="N107" s="68">
        <v>164097.18</v>
      </c>
      <c r="O107" s="68">
        <f t="shared" si="1"/>
        <v>36930.399999999994</v>
      </c>
    </row>
    <row r="108" spans="1:15" x14ac:dyDescent="0.2">
      <c r="A108" s="46" t="s">
        <v>147</v>
      </c>
      <c r="B108" s="46" t="s">
        <v>148</v>
      </c>
      <c r="C108" s="46" t="s">
        <v>149</v>
      </c>
      <c r="D108" s="46" t="s">
        <v>183</v>
      </c>
      <c r="E108" s="46" t="s">
        <v>151</v>
      </c>
      <c r="F108" s="46">
        <v>2600</v>
      </c>
      <c r="G108" s="45" t="s">
        <v>158</v>
      </c>
      <c r="H108" s="68">
        <v>42303.92</v>
      </c>
      <c r="I108" s="68">
        <v>0</v>
      </c>
      <c r="J108" s="68">
        <v>42303.92</v>
      </c>
      <c r="K108" s="68">
        <v>18829.75</v>
      </c>
      <c r="L108" s="68">
        <v>18829.75</v>
      </c>
      <c r="M108" s="68">
        <v>18829.75</v>
      </c>
      <c r="N108" s="68">
        <v>18829.75</v>
      </c>
      <c r="O108" s="68">
        <f t="shared" si="1"/>
        <v>23474.17</v>
      </c>
    </row>
    <row r="109" spans="1:15" x14ac:dyDescent="0.2">
      <c r="A109" s="46" t="s">
        <v>147</v>
      </c>
      <c r="B109" s="46" t="s">
        <v>148</v>
      </c>
      <c r="C109" s="46" t="s">
        <v>149</v>
      </c>
      <c r="D109" s="46" t="s">
        <v>183</v>
      </c>
      <c r="E109" s="46" t="s">
        <v>151</v>
      </c>
      <c r="F109" s="46">
        <v>3100</v>
      </c>
      <c r="G109" s="45" t="s">
        <v>160</v>
      </c>
      <c r="H109" s="68">
        <v>20766.240000000002</v>
      </c>
      <c r="I109" s="68">
        <v>900</v>
      </c>
      <c r="J109" s="68">
        <v>21666.240000000002</v>
      </c>
      <c r="K109" s="68">
        <v>4702.67</v>
      </c>
      <c r="L109" s="68">
        <v>3704.21</v>
      </c>
      <c r="M109" s="68">
        <v>3704.21</v>
      </c>
      <c r="N109" s="68">
        <v>3704.21</v>
      </c>
      <c r="O109" s="68">
        <f t="shared" si="1"/>
        <v>17962.030000000002</v>
      </c>
    </row>
    <row r="110" spans="1:15" x14ac:dyDescent="0.2">
      <c r="A110" s="46" t="s">
        <v>147</v>
      </c>
      <c r="B110" s="46" t="s">
        <v>148</v>
      </c>
      <c r="C110" s="46" t="s">
        <v>149</v>
      </c>
      <c r="D110" s="46" t="s">
        <v>183</v>
      </c>
      <c r="E110" s="46" t="s">
        <v>151</v>
      </c>
      <c r="F110" s="46">
        <v>3300</v>
      </c>
      <c r="G110" s="45" t="s">
        <v>161</v>
      </c>
      <c r="H110" s="68">
        <v>0</v>
      </c>
      <c r="I110" s="68">
        <v>3857.14</v>
      </c>
      <c r="J110" s="68">
        <v>3857.14</v>
      </c>
      <c r="K110" s="68">
        <v>3857.14</v>
      </c>
      <c r="L110" s="68">
        <v>3857.14</v>
      </c>
      <c r="M110" s="68">
        <v>3857.14</v>
      </c>
      <c r="N110" s="68">
        <v>3857.14</v>
      </c>
      <c r="O110" s="68">
        <f t="shared" si="1"/>
        <v>0</v>
      </c>
    </row>
    <row r="111" spans="1:15" x14ac:dyDescent="0.2">
      <c r="A111" s="46" t="s">
        <v>147</v>
      </c>
      <c r="B111" s="46" t="s">
        <v>148</v>
      </c>
      <c r="C111" s="46" t="s">
        <v>149</v>
      </c>
      <c r="D111" s="46" t="s">
        <v>183</v>
      </c>
      <c r="E111" s="46" t="s">
        <v>151</v>
      </c>
      <c r="F111" s="46">
        <v>3900</v>
      </c>
      <c r="G111" s="45" t="s">
        <v>164</v>
      </c>
      <c r="H111" s="68">
        <v>34994.129999999997</v>
      </c>
      <c r="I111" s="68">
        <v>-2061.7299999999959</v>
      </c>
      <c r="J111" s="68">
        <v>32932.400000000001</v>
      </c>
      <c r="K111" s="68">
        <v>32932.399999999994</v>
      </c>
      <c r="L111" s="68">
        <v>32932.400000000001</v>
      </c>
      <c r="M111" s="68">
        <v>32932.400000000001</v>
      </c>
      <c r="N111" s="68">
        <v>32932.399999999994</v>
      </c>
      <c r="O111" s="68">
        <f t="shared" si="1"/>
        <v>0</v>
      </c>
    </row>
    <row r="112" spans="1:15" x14ac:dyDescent="0.2">
      <c r="A112" s="46" t="s">
        <v>147</v>
      </c>
      <c r="B112" s="46" t="s">
        <v>148</v>
      </c>
      <c r="C112" s="46" t="s">
        <v>149</v>
      </c>
      <c r="D112" s="46" t="s">
        <v>183</v>
      </c>
      <c r="E112" s="46" t="s">
        <v>165</v>
      </c>
      <c r="F112" s="46">
        <v>5100</v>
      </c>
      <c r="G112" s="45" t="s">
        <v>166</v>
      </c>
      <c r="H112" s="68">
        <v>0</v>
      </c>
      <c r="I112" s="68">
        <v>69306</v>
      </c>
      <c r="J112" s="68">
        <v>69306</v>
      </c>
      <c r="K112" s="68">
        <v>92147.05</v>
      </c>
      <c r="L112" s="68">
        <v>47566.05</v>
      </c>
      <c r="M112" s="68">
        <v>47566.05</v>
      </c>
      <c r="N112" s="68">
        <v>47566.05</v>
      </c>
      <c r="O112" s="68">
        <f t="shared" si="1"/>
        <v>21739.949999999997</v>
      </c>
    </row>
    <row r="113" spans="1:15" x14ac:dyDescent="0.2">
      <c r="A113" s="46" t="s">
        <v>147</v>
      </c>
      <c r="B113" s="46" t="s">
        <v>148</v>
      </c>
      <c r="C113" s="46" t="s">
        <v>149</v>
      </c>
      <c r="D113" s="46" t="s">
        <v>183</v>
      </c>
      <c r="E113" s="46" t="s">
        <v>149</v>
      </c>
      <c r="F113" s="46">
        <v>4500</v>
      </c>
      <c r="G113" s="45" t="s">
        <v>168</v>
      </c>
      <c r="H113" s="68">
        <v>52164</v>
      </c>
      <c r="I113" s="68">
        <v>0</v>
      </c>
      <c r="J113" s="68">
        <v>52164</v>
      </c>
      <c r="K113" s="68">
        <v>52164</v>
      </c>
      <c r="L113" s="68">
        <v>52164</v>
      </c>
      <c r="M113" s="68">
        <v>0</v>
      </c>
      <c r="N113" s="68">
        <v>0</v>
      </c>
      <c r="O113" s="68">
        <f t="shared" si="1"/>
        <v>0</v>
      </c>
    </row>
    <row r="114" spans="1:15" x14ac:dyDescent="0.2">
      <c r="A114" s="46" t="s">
        <v>147</v>
      </c>
      <c r="B114" s="46" t="s">
        <v>148</v>
      </c>
      <c r="C114" s="46" t="s">
        <v>149</v>
      </c>
      <c r="D114" s="46" t="s">
        <v>184</v>
      </c>
      <c r="E114" s="46" t="s">
        <v>151</v>
      </c>
      <c r="F114" s="46">
        <v>3500</v>
      </c>
      <c r="G114" s="45" t="s">
        <v>173</v>
      </c>
      <c r="H114" s="68">
        <v>0</v>
      </c>
      <c r="I114" s="68">
        <v>3940</v>
      </c>
      <c r="J114" s="68">
        <v>3940</v>
      </c>
      <c r="K114" s="68">
        <v>6600</v>
      </c>
      <c r="L114" s="68">
        <v>3300</v>
      </c>
      <c r="M114" s="68">
        <v>3300</v>
      </c>
      <c r="N114" s="68">
        <v>3300</v>
      </c>
      <c r="O114" s="68">
        <f t="shared" si="1"/>
        <v>640</v>
      </c>
    </row>
    <row r="115" spans="1:15" x14ac:dyDescent="0.2">
      <c r="A115" s="46" t="s">
        <v>147</v>
      </c>
      <c r="B115" s="46" t="s">
        <v>148</v>
      </c>
      <c r="C115" s="46" t="s">
        <v>149</v>
      </c>
      <c r="D115" s="46" t="s">
        <v>185</v>
      </c>
      <c r="E115" s="46" t="s">
        <v>151</v>
      </c>
      <c r="F115" s="46">
        <v>2100</v>
      </c>
      <c r="G115" s="45" t="s">
        <v>157</v>
      </c>
      <c r="H115" s="68">
        <v>0</v>
      </c>
      <c r="I115" s="68">
        <v>15132</v>
      </c>
      <c r="J115" s="68">
        <v>15132</v>
      </c>
      <c r="K115" s="68">
        <v>132</v>
      </c>
      <c r="L115" s="68">
        <v>132</v>
      </c>
      <c r="M115" s="68">
        <v>132</v>
      </c>
      <c r="N115" s="68">
        <v>132</v>
      </c>
      <c r="O115" s="68">
        <f t="shared" si="1"/>
        <v>15000</v>
      </c>
    </row>
    <row r="116" spans="1:15" x14ac:dyDescent="0.2">
      <c r="A116" s="46" t="s">
        <v>147</v>
      </c>
      <c r="B116" s="46" t="s">
        <v>148</v>
      </c>
      <c r="C116" s="46" t="s">
        <v>149</v>
      </c>
      <c r="D116" s="46" t="s">
        <v>186</v>
      </c>
      <c r="E116" s="46" t="s">
        <v>151</v>
      </c>
      <c r="F116" s="46">
        <v>2900</v>
      </c>
      <c r="G116" s="45" t="s">
        <v>159</v>
      </c>
      <c r="H116" s="68">
        <v>0</v>
      </c>
      <c r="I116" s="68">
        <v>919</v>
      </c>
      <c r="J116" s="68">
        <v>919</v>
      </c>
      <c r="K116" s="68">
        <v>1519.8300000000002</v>
      </c>
      <c r="L116" s="68">
        <v>832.76</v>
      </c>
      <c r="M116" s="68">
        <v>832.76</v>
      </c>
      <c r="N116" s="68">
        <v>832.76</v>
      </c>
      <c r="O116" s="68">
        <f t="shared" si="1"/>
        <v>86.240000000000009</v>
      </c>
    </row>
    <row r="117" spans="1:15" x14ac:dyDescent="0.2">
      <c r="A117" s="46" t="s">
        <v>147</v>
      </c>
      <c r="B117" s="46" t="s">
        <v>148</v>
      </c>
      <c r="C117" s="46" t="s">
        <v>149</v>
      </c>
      <c r="D117" s="46" t="s">
        <v>186</v>
      </c>
      <c r="E117" s="46" t="s">
        <v>151</v>
      </c>
      <c r="F117" s="46">
        <v>3700</v>
      </c>
      <c r="G117" s="45" t="s">
        <v>162</v>
      </c>
      <c r="H117" s="68">
        <v>0</v>
      </c>
      <c r="I117" s="68">
        <v>2402</v>
      </c>
      <c r="J117" s="68">
        <v>2402</v>
      </c>
      <c r="K117" s="68">
        <v>4732.71</v>
      </c>
      <c r="L117" s="68">
        <v>1664.41</v>
      </c>
      <c r="M117" s="68">
        <v>1664.41</v>
      </c>
      <c r="N117" s="68">
        <v>1664.41</v>
      </c>
      <c r="O117" s="68">
        <f t="shared" si="1"/>
        <v>737.58999999999992</v>
      </c>
    </row>
    <row r="118" spans="1:15" x14ac:dyDescent="0.2">
      <c r="A118" s="46" t="s">
        <v>147</v>
      </c>
      <c r="B118" s="46" t="s">
        <v>148</v>
      </c>
      <c r="C118" s="46" t="s">
        <v>149</v>
      </c>
      <c r="D118" s="46" t="s">
        <v>187</v>
      </c>
      <c r="E118" s="46" t="s">
        <v>151</v>
      </c>
      <c r="F118" s="46">
        <v>2400</v>
      </c>
      <c r="G118" s="45" t="s">
        <v>188</v>
      </c>
      <c r="H118" s="68">
        <v>0</v>
      </c>
      <c r="I118" s="68">
        <v>4159</v>
      </c>
      <c r="J118" s="68">
        <v>4159</v>
      </c>
      <c r="K118" s="68">
        <v>7819</v>
      </c>
      <c r="L118" s="68">
        <v>4159</v>
      </c>
      <c r="M118" s="68">
        <v>4159</v>
      </c>
      <c r="N118" s="68">
        <v>4159</v>
      </c>
      <c r="O118" s="68">
        <f t="shared" si="1"/>
        <v>0</v>
      </c>
    </row>
    <row r="119" spans="1:15" x14ac:dyDescent="0.2">
      <c r="A119" s="46" t="s">
        <v>147</v>
      </c>
      <c r="B119" s="46" t="s">
        <v>148</v>
      </c>
      <c r="C119" s="46" t="s">
        <v>149</v>
      </c>
      <c r="D119" s="46" t="s">
        <v>187</v>
      </c>
      <c r="E119" s="46" t="s">
        <v>151</v>
      </c>
      <c r="F119" s="46">
        <v>3900</v>
      </c>
      <c r="G119" s="45" t="s">
        <v>164</v>
      </c>
      <c r="H119" s="68">
        <v>62.37</v>
      </c>
      <c r="I119" s="68">
        <v>0</v>
      </c>
      <c r="J119" s="68">
        <v>62.37</v>
      </c>
      <c r="K119" s="68">
        <v>0</v>
      </c>
      <c r="L119" s="68">
        <v>0</v>
      </c>
      <c r="M119" s="68">
        <v>0</v>
      </c>
      <c r="N119" s="68">
        <v>0</v>
      </c>
      <c r="O119" s="68">
        <f t="shared" si="1"/>
        <v>62.37</v>
      </c>
    </row>
    <row r="120" spans="1:15" x14ac:dyDescent="0.2">
      <c r="A120" s="46" t="s">
        <v>147</v>
      </c>
      <c r="B120" s="46" t="s">
        <v>148</v>
      </c>
      <c r="C120" s="46" t="s">
        <v>149</v>
      </c>
      <c r="D120" s="46" t="s">
        <v>189</v>
      </c>
      <c r="E120" s="46" t="s">
        <v>151</v>
      </c>
      <c r="F120" s="46">
        <v>3900</v>
      </c>
      <c r="G120" s="45" t="s">
        <v>164</v>
      </c>
      <c r="H120" s="68">
        <v>779.04</v>
      </c>
      <c r="I120" s="68">
        <v>0</v>
      </c>
      <c r="J120" s="68">
        <v>779.04</v>
      </c>
      <c r="K120" s="68">
        <v>0</v>
      </c>
      <c r="L120" s="68">
        <v>0</v>
      </c>
      <c r="M120" s="68">
        <v>0</v>
      </c>
      <c r="N120" s="68">
        <v>0</v>
      </c>
      <c r="O120" s="68">
        <f t="shared" si="1"/>
        <v>779.04</v>
      </c>
    </row>
    <row r="121" spans="1:15" x14ac:dyDescent="0.2">
      <c r="A121" s="46" t="s">
        <v>147</v>
      </c>
      <c r="B121" s="46" t="s">
        <v>148</v>
      </c>
      <c r="C121" s="46" t="s">
        <v>149</v>
      </c>
      <c r="D121" s="46" t="s">
        <v>190</v>
      </c>
      <c r="E121" s="46" t="s">
        <v>151</v>
      </c>
      <c r="F121" s="46">
        <v>1100</v>
      </c>
      <c r="G121" s="45" t="s">
        <v>152</v>
      </c>
      <c r="H121" s="68">
        <v>1186250</v>
      </c>
      <c r="I121" s="68">
        <v>188543.47999999998</v>
      </c>
      <c r="J121" s="68">
        <v>1374793.48</v>
      </c>
      <c r="K121" s="68">
        <v>1371287.28</v>
      </c>
      <c r="L121" s="68">
        <v>1371287.28</v>
      </c>
      <c r="M121" s="68">
        <v>1371287.28</v>
      </c>
      <c r="N121" s="68">
        <v>1371287.28</v>
      </c>
      <c r="O121" s="68">
        <f t="shared" si="1"/>
        <v>3506.1999999999534</v>
      </c>
    </row>
    <row r="122" spans="1:15" x14ac:dyDescent="0.2">
      <c r="A122" s="46" t="s">
        <v>147</v>
      </c>
      <c r="B122" s="46" t="s">
        <v>148</v>
      </c>
      <c r="C122" s="46" t="s">
        <v>149</v>
      </c>
      <c r="D122" s="46" t="s">
        <v>190</v>
      </c>
      <c r="E122" s="46" t="s">
        <v>151</v>
      </c>
      <c r="F122" s="46">
        <v>1200</v>
      </c>
      <c r="G122" s="45" t="s">
        <v>171</v>
      </c>
      <c r="H122" s="68">
        <v>231410</v>
      </c>
      <c r="I122" s="68">
        <v>91893.900000000023</v>
      </c>
      <c r="J122" s="68">
        <v>323303.90000000002</v>
      </c>
      <c r="K122" s="68">
        <v>323303.89999999991</v>
      </c>
      <c r="L122" s="68">
        <v>323303.90000000002</v>
      </c>
      <c r="M122" s="68">
        <v>323303.90000000002</v>
      </c>
      <c r="N122" s="68">
        <v>323303.90000000002</v>
      </c>
      <c r="O122" s="68">
        <f t="shared" si="1"/>
        <v>0</v>
      </c>
    </row>
    <row r="123" spans="1:15" x14ac:dyDescent="0.2">
      <c r="A123" s="46" t="s">
        <v>147</v>
      </c>
      <c r="B123" s="46" t="s">
        <v>148</v>
      </c>
      <c r="C123" s="46" t="s">
        <v>149</v>
      </c>
      <c r="D123" s="46" t="s">
        <v>190</v>
      </c>
      <c r="E123" s="46" t="s">
        <v>151</v>
      </c>
      <c r="F123" s="46">
        <v>1300</v>
      </c>
      <c r="G123" s="45" t="s">
        <v>153</v>
      </c>
      <c r="H123" s="68">
        <v>243040.68</v>
      </c>
      <c r="I123" s="68">
        <v>58802.449999999953</v>
      </c>
      <c r="J123" s="68">
        <v>301843.12999999995</v>
      </c>
      <c r="K123" s="68">
        <v>279893.35000000003</v>
      </c>
      <c r="L123" s="68">
        <v>279893.35000000003</v>
      </c>
      <c r="M123" s="68">
        <v>279893.35000000003</v>
      </c>
      <c r="N123" s="68">
        <v>279893.35000000003</v>
      </c>
      <c r="O123" s="68">
        <f t="shared" si="1"/>
        <v>21949.779999999912</v>
      </c>
    </row>
    <row r="124" spans="1:15" x14ac:dyDescent="0.2">
      <c r="A124" s="46" t="s">
        <v>147</v>
      </c>
      <c r="B124" s="46" t="s">
        <v>148</v>
      </c>
      <c r="C124" s="46" t="s">
        <v>149</v>
      </c>
      <c r="D124" s="46" t="s">
        <v>190</v>
      </c>
      <c r="E124" s="46" t="s">
        <v>151</v>
      </c>
      <c r="F124" s="46">
        <v>1400</v>
      </c>
      <c r="G124" s="45" t="s">
        <v>154</v>
      </c>
      <c r="H124" s="68">
        <v>385403.30000000005</v>
      </c>
      <c r="I124" s="68">
        <v>47754.789999999979</v>
      </c>
      <c r="J124" s="68">
        <v>433158.09</v>
      </c>
      <c r="K124" s="68">
        <v>422078.98</v>
      </c>
      <c r="L124" s="68">
        <v>422078.9800000001</v>
      </c>
      <c r="M124" s="68">
        <v>422078.9800000001</v>
      </c>
      <c r="N124" s="68">
        <v>422078.98000000004</v>
      </c>
      <c r="O124" s="68">
        <f t="shared" si="1"/>
        <v>11079.109999999928</v>
      </c>
    </row>
    <row r="125" spans="1:15" x14ac:dyDescent="0.2">
      <c r="A125" s="46" t="s">
        <v>147</v>
      </c>
      <c r="B125" s="46" t="s">
        <v>148</v>
      </c>
      <c r="C125" s="46" t="s">
        <v>149</v>
      </c>
      <c r="D125" s="46" t="s">
        <v>190</v>
      </c>
      <c r="E125" s="46" t="s">
        <v>151</v>
      </c>
      <c r="F125" s="46">
        <v>1500</v>
      </c>
      <c r="G125" s="45" t="s">
        <v>155</v>
      </c>
      <c r="H125" s="68">
        <v>529302.31999999995</v>
      </c>
      <c r="I125" s="68">
        <v>87962.770000000019</v>
      </c>
      <c r="J125" s="68">
        <v>617265.09</v>
      </c>
      <c r="K125" s="68">
        <v>610897.35000000021</v>
      </c>
      <c r="L125" s="68">
        <v>610897.35000000021</v>
      </c>
      <c r="M125" s="68">
        <v>339988.54000000004</v>
      </c>
      <c r="N125" s="68">
        <v>339988.54000000004</v>
      </c>
      <c r="O125" s="68">
        <f t="shared" si="1"/>
        <v>6367.7399999997579</v>
      </c>
    </row>
    <row r="126" spans="1:15" x14ac:dyDescent="0.2">
      <c r="A126" s="46" t="s">
        <v>147</v>
      </c>
      <c r="B126" s="46" t="s">
        <v>148</v>
      </c>
      <c r="C126" s="46" t="s">
        <v>149</v>
      </c>
      <c r="D126" s="46" t="s">
        <v>190</v>
      </c>
      <c r="E126" s="46" t="s">
        <v>151</v>
      </c>
      <c r="F126" s="46">
        <v>1700</v>
      </c>
      <c r="G126" s="45" t="s">
        <v>156</v>
      </c>
      <c r="H126" s="68">
        <v>194928.26</v>
      </c>
      <c r="I126" s="68">
        <v>28364.409999999974</v>
      </c>
      <c r="J126" s="68">
        <v>223292.66999999998</v>
      </c>
      <c r="K126" s="68">
        <v>223292.66999999998</v>
      </c>
      <c r="L126" s="68">
        <v>223292.67</v>
      </c>
      <c r="M126" s="68">
        <v>223292.67</v>
      </c>
      <c r="N126" s="68">
        <v>223292.67</v>
      </c>
      <c r="O126" s="68">
        <f t="shared" si="1"/>
        <v>0</v>
      </c>
    </row>
    <row r="127" spans="1:15" x14ac:dyDescent="0.2">
      <c r="A127" s="46" t="s">
        <v>147</v>
      </c>
      <c r="B127" s="46" t="s">
        <v>148</v>
      </c>
      <c r="C127" s="46" t="s">
        <v>149</v>
      </c>
      <c r="D127" s="46" t="s">
        <v>190</v>
      </c>
      <c r="E127" s="46" t="s">
        <v>151</v>
      </c>
      <c r="F127" s="46">
        <v>2100</v>
      </c>
      <c r="G127" s="45" t="s">
        <v>157</v>
      </c>
      <c r="H127" s="68">
        <v>0</v>
      </c>
      <c r="I127" s="68">
        <v>800</v>
      </c>
      <c r="J127" s="68">
        <v>800</v>
      </c>
      <c r="K127" s="68">
        <v>715.49</v>
      </c>
      <c r="L127" s="68">
        <v>260.52999999999997</v>
      </c>
      <c r="M127" s="68">
        <v>260.52999999999997</v>
      </c>
      <c r="N127" s="68">
        <v>260.52999999999997</v>
      </c>
      <c r="O127" s="68">
        <f t="shared" si="1"/>
        <v>539.47</v>
      </c>
    </row>
    <row r="128" spans="1:15" x14ac:dyDescent="0.2">
      <c r="A128" s="46" t="s">
        <v>147</v>
      </c>
      <c r="B128" s="46" t="s">
        <v>148</v>
      </c>
      <c r="C128" s="46" t="s">
        <v>149</v>
      </c>
      <c r="D128" s="46" t="s">
        <v>190</v>
      </c>
      <c r="E128" s="46" t="s">
        <v>151</v>
      </c>
      <c r="F128" s="46">
        <v>2400</v>
      </c>
      <c r="G128" s="45" t="s">
        <v>188</v>
      </c>
      <c r="H128" s="68">
        <v>0</v>
      </c>
      <c r="I128" s="68">
        <v>30000</v>
      </c>
      <c r="J128" s="68">
        <v>30000</v>
      </c>
      <c r="K128" s="68">
        <v>28948.05</v>
      </c>
      <c r="L128" s="68">
        <v>10874.22</v>
      </c>
      <c r="M128" s="68">
        <v>10874.22</v>
      </c>
      <c r="N128" s="68">
        <v>10874.22</v>
      </c>
      <c r="O128" s="68">
        <f t="shared" si="1"/>
        <v>19125.78</v>
      </c>
    </row>
    <row r="129" spans="1:15" x14ac:dyDescent="0.2">
      <c r="A129" s="46" t="s">
        <v>147</v>
      </c>
      <c r="B129" s="46" t="s">
        <v>148</v>
      </c>
      <c r="C129" s="46" t="s">
        <v>149</v>
      </c>
      <c r="D129" s="46" t="s">
        <v>190</v>
      </c>
      <c r="E129" s="46" t="s">
        <v>151</v>
      </c>
      <c r="F129" s="46">
        <v>2600</v>
      </c>
      <c r="G129" s="45" t="s">
        <v>158</v>
      </c>
      <c r="H129" s="68">
        <v>90197.3</v>
      </c>
      <c r="I129" s="68">
        <v>0</v>
      </c>
      <c r="J129" s="68">
        <v>90197.3</v>
      </c>
      <c r="K129" s="68">
        <v>62726.380000000005</v>
      </c>
      <c r="L129" s="68">
        <v>62209.289999999994</v>
      </c>
      <c r="M129" s="68">
        <v>62209.289999999994</v>
      </c>
      <c r="N129" s="68">
        <v>62209.29</v>
      </c>
      <c r="O129" s="68">
        <f t="shared" si="1"/>
        <v>27988.010000000009</v>
      </c>
    </row>
    <row r="130" spans="1:15" x14ac:dyDescent="0.2">
      <c r="A130" s="46" t="s">
        <v>147</v>
      </c>
      <c r="B130" s="46" t="s">
        <v>148</v>
      </c>
      <c r="C130" s="46" t="s">
        <v>149</v>
      </c>
      <c r="D130" s="46" t="s">
        <v>190</v>
      </c>
      <c r="E130" s="46" t="s">
        <v>151</v>
      </c>
      <c r="F130" s="46">
        <v>2900</v>
      </c>
      <c r="G130" s="45" t="s">
        <v>159</v>
      </c>
      <c r="H130" s="68">
        <v>0</v>
      </c>
      <c r="I130" s="68">
        <v>3904</v>
      </c>
      <c r="J130" s="68">
        <v>3904</v>
      </c>
      <c r="K130" s="68">
        <v>7809.5000000000009</v>
      </c>
      <c r="L130" s="68">
        <v>2104.86</v>
      </c>
      <c r="M130" s="68">
        <v>2104.86</v>
      </c>
      <c r="N130" s="68">
        <v>2104.86</v>
      </c>
      <c r="O130" s="68">
        <f t="shared" si="1"/>
        <v>1799.1399999999999</v>
      </c>
    </row>
    <row r="131" spans="1:15" x14ac:dyDescent="0.2">
      <c r="A131" s="46" t="s">
        <v>147</v>
      </c>
      <c r="B131" s="46" t="s">
        <v>148</v>
      </c>
      <c r="C131" s="46" t="s">
        <v>149</v>
      </c>
      <c r="D131" s="46" t="s">
        <v>190</v>
      </c>
      <c r="E131" s="46" t="s">
        <v>151</v>
      </c>
      <c r="F131" s="46">
        <v>3100</v>
      </c>
      <c r="G131" s="45" t="s">
        <v>160</v>
      </c>
      <c r="H131" s="68">
        <v>8348.7800000000007</v>
      </c>
      <c r="I131" s="68">
        <v>3400</v>
      </c>
      <c r="J131" s="68">
        <v>11748.78</v>
      </c>
      <c r="K131" s="68">
        <v>5755.4</v>
      </c>
      <c r="L131" s="68">
        <v>4379.3600000000006</v>
      </c>
      <c r="M131" s="68">
        <v>4379.3600000000006</v>
      </c>
      <c r="N131" s="68">
        <v>4379.3600000000006</v>
      </c>
      <c r="O131" s="68">
        <f t="shared" si="1"/>
        <v>7369.42</v>
      </c>
    </row>
    <row r="132" spans="1:15" x14ac:dyDescent="0.2">
      <c r="A132" s="46" t="s">
        <v>147</v>
      </c>
      <c r="B132" s="46" t="s">
        <v>148</v>
      </c>
      <c r="C132" s="46" t="s">
        <v>149</v>
      </c>
      <c r="D132" s="46" t="s">
        <v>190</v>
      </c>
      <c r="E132" s="46" t="s">
        <v>151</v>
      </c>
      <c r="F132" s="46">
        <v>3300</v>
      </c>
      <c r="G132" s="45" t="s">
        <v>161</v>
      </c>
      <c r="H132" s="68">
        <v>176022.9</v>
      </c>
      <c r="I132" s="68">
        <v>-161572.87</v>
      </c>
      <c r="J132" s="68">
        <v>14450.03</v>
      </c>
      <c r="K132" s="68">
        <v>13895.03</v>
      </c>
      <c r="L132" s="68">
        <v>13895.029999999999</v>
      </c>
      <c r="M132" s="68">
        <v>13895.029999999999</v>
      </c>
      <c r="N132" s="68">
        <v>13895.029999999999</v>
      </c>
      <c r="O132" s="68">
        <f t="shared" si="1"/>
        <v>555.00000000000182</v>
      </c>
    </row>
    <row r="133" spans="1:15" x14ac:dyDescent="0.2">
      <c r="A133" s="46" t="s">
        <v>147</v>
      </c>
      <c r="B133" s="46" t="s">
        <v>148</v>
      </c>
      <c r="C133" s="46" t="s">
        <v>149</v>
      </c>
      <c r="D133" s="46" t="s">
        <v>190</v>
      </c>
      <c r="E133" s="46" t="s">
        <v>151</v>
      </c>
      <c r="F133" s="46">
        <v>3500</v>
      </c>
      <c r="G133" s="45" t="s">
        <v>173</v>
      </c>
      <c r="H133" s="68">
        <v>33715.449999999997</v>
      </c>
      <c r="I133" s="68">
        <v>40750</v>
      </c>
      <c r="J133" s="68">
        <v>74465.45</v>
      </c>
      <c r="K133" s="68">
        <v>159760</v>
      </c>
      <c r="L133" s="68">
        <v>62580</v>
      </c>
      <c r="M133" s="68">
        <v>62580</v>
      </c>
      <c r="N133" s="68">
        <v>62580</v>
      </c>
      <c r="O133" s="68">
        <f t="shared" ref="O133:O196" si="2">+J133-L133</f>
        <v>11885.449999999997</v>
      </c>
    </row>
    <row r="134" spans="1:15" x14ac:dyDescent="0.2">
      <c r="A134" s="46" t="s">
        <v>147</v>
      </c>
      <c r="B134" s="46" t="s">
        <v>148</v>
      </c>
      <c r="C134" s="46" t="s">
        <v>149</v>
      </c>
      <c r="D134" s="46" t="s">
        <v>190</v>
      </c>
      <c r="E134" s="46" t="s">
        <v>151</v>
      </c>
      <c r="F134" s="46">
        <v>3700</v>
      </c>
      <c r="G134" s="45" t="s">
        <v>162</v>
      </c>
      <c r="H134" s="68">
        <v>0</v>
      </c>
      <c r="I134" s="68">
        <v>16510.97</v>
      </c>
      <c r="J134" s="68">
        <v>16510.97</v>
      </c>
      <c r="K134" s="68">
        <v>12002.9</v>
      </c>
      <c r="L134" s="68">
        <v>11842.56</v>
      </c>
      <c r="M134" s="68">
        <v>11842.56</v>
      </c>
      <c r="N134" s="68">
        <v>11842.56</v>
      </c>
      <c r="O134" s="68">
        <f t="shared" si="2"/>
        <v>4668.4100000000017</v>
      </c>
    </row>
    <row r="135" spans="1:15" x14ac:dyDescent="0.2">
      <c r="A135" s="46" t="s">
        <v>147</v>
      </c>
      <c r="B135" s="46" t="s">
        <v>148</v>
      </c>
      <c r="C135" s="46" t="s">
        <v>149</v>
      </c>
      <c r="D135" s="46" t="s">
        <v>190</v>
      </c>
      <c r="E135" s="46" t="s">
        <v>151</v>
      </c>
      <c r="F135" s="46">
        <v>3900</v>
      </c>
      <c r="G135" s="45" t="s">
        <v>164</v>
      </c>
      <c r="H135" s="68">
        <v>43827.96</v>
      </c>
      <c r="I135" s="68">
        <v>2600703.9900000002</v>
      </c>
      <c r="J135" s="68">
        <v>2644531.9500000002</v>
      </c>
      <c r="K135" s="68">
        <v>44164.21</v>
      </c>
      <c r="L135" s="68">
        <v>44048.21</v>
      </c>
      <c r="M135" s="68">
        <v>44048.21</v>
      </c>
      <c r="N135" s="68">
        <v>44048.21</v>
      </c>
      <c r="O135" s="68">
        <f t="shared" si="2"/>
        <v>2600483.7400000002</v>
      </c>
    </row>
    <row r="136" spans="1:15" x14ac:dyDescent="0.2">
      <c r="A136" s="46" t="s">
        <v>147</v>
      </c>
      <c r="B136" s="46" t="s">
        <v>148</v>
      </c>
      <c r="C136" s="46" t="s">
        <v>149</v>
      </c>
      <c r="D136" s="46" t="s">
        <v>190</v>
      </c>
      <c r="E136" s="46" t="s">
        <v>165</v>
      </c>
      <c r="F136" s="46">
        <v>5100</v>
      </c>
      <c r="G136" s="45" t="s">
        <v>166</v>
      </c>
      <c r="H136" s="68">
        <v>0</v>
      </c>
      <c r="I136" s="68">
        <v>102319</v>
      </c>
      <c r="J136" s="68">
        <v>102319</v>
      </c>
      <c r="K136" s="68">
        <v>208929.37</v>
      </c>
      <c r="L136" s="68">
        <v>87100.37</v>
      </c>
      <c r="M136" s="68">
        <v>87100.37</v>
      </c>
      <c r="N136" s="68">
        <v>87100.37</v>
      </c>
      <c r="O136" s="68">
        <f t="shared" si="2"/>
        <v>15218.630000000005</v>
      </c>
    </row>
    <row r="137" spans="1:15" x14ac:dyDescent="0.2">
      <c r="A137" s="46" t="s">
        <v>147</v>
      </c>
      <c r="B137" s="46" t="s">
        <v>148</v>
      </c>
      <c r="C137" s="46" t="s">
        <v>149</v>
      </c>
      <c r="D137" s="46" t="s">
        <v>190</v>
      </c>
      <c r="E137" s="46" t="s">
        <v>165</v>
      </c>
      <c r="F137" s="46">
        <v>5400</v>
      </c>
      <c r="G137" s="45" t="s">
        <v>167</v>
      </c>
      <c r="H137" s="68">
        <v>0</v>
      </c>
      <c r="I137" s="68">
        <v>996500</v>
      </c>
      <c r="J137" s="68">
        <v>996500</v>
      </c>
      <c r="K137" s="68">
        <v>2748131.77</v>
      </c>
      <c r="L137" s="68">
        <v>770437.09000000008</v>
      </c>
      <c r="M137" s="68">
        <v>770437.09000000008</v>
      </c>
      <c r="N137" s="68">
        <v>770437.09000000008</v>
      </c>
      <c r="O137" s="68">
        <f t="shared" si="2"/>
        <v>226062.90999999992</v>
      </c>
    </row>
    <row r="138" spans="1:15" x14ac:dyDescent="0.2">
      <c r="A138" s="46" t="s">
        <v>147</v>
      </c>
      <c r="B138" s="46" t="s">
        <v>148</v>
      </c>
      <c r="C138" s="46" t="s">
        <v>149</v>
      </c>
      <c r="D138" s="46" t="s">
        <v>190</v>
      </c>
      <c r="E138" s="46" t="s">
        <v>149</v>
      </c>
      <c r="F138" s="46">
        <v>4500</v>
      </c>
      <c r="G138" s="45" t="s">
        <v>168</v>
      </c>
      <c r="H138" s="68">
        <v>339144</v>
      </c>
      <c r="I138" s="68">
        <v>0</v>
      </c>
      <c r="J138" s="68">
        <v>339144</v>
      </c>
      <c r="K138" s="68">
        <v>339144</v>
      </c>
      <c r="L138" s="68">
        <v>339144</v>
      </c>
      <c r="M138" s="68">
        <v>0</v>
      </c>
      <c r="N138" s="68">
        <v>0</v>
      </c>
      <c r="O138" s="68">
        <f t="shared" si="2"/>
        <v>0</v>
      </c>
    </row>
    <row r="139" spans="1:15" x14ac:dyDescent="0.2">
      <c r="A139" s="46" t="s">
        <v>147</v>
      </c>
      <c r="B139" s="46" t="s">
        <v>148</v>
      </c>
      <c r="C139" s="46" t="s">
        <v>149</v>
      </c>
      <c r="D139" s="46" t="s">
        <v>191</v>
      </c>
      <c r="E139" s="46" t="s">
        <v>151</v>
      </c>
      <c r="F139" s="46">
        <v>3700</v>
      </c>
      <c r="G139" s="45" t="s">
        <v>162</v>
      </c>
      <c r="H139" s="68">
        <v>0</v>
      </c>
      <c r="I139" s="68">
        <v>2637</v>
      </c>
      <c r="J139" s="68">
        <v>2637</v>
      </c>
      <c r="K139" s="68">
        <v>2272.84</v>
      </c>
      <c r="L139" s="68">
        <v>0</v>
      </c>
      <c r="M139" s="68">
        <v>0</v>
      </c>
      <c r="N139" s="68">
        <v>0</v>
      </c>
      <c r="O139" s="68">
        <f t="shared" si="2"/>
        <v>2637</v>
      </c>
    </row>
    <row r="140" spans="1:15" x14ac:dyDescent="0.2">
      <c r="A140" s="46" t="s">
        <v>147</v>
      </c>
      <c r="B140" s="46" t="s">
        <v>148</v>
      </c>
      <c r="C140" s="46" t="s">
        <v>149</v>
      </c>
      <c r="D140" s="46" t="s">
        <v>192</v>
      </c>
      <c r="E140" s="46" t="s">
        <v>151</v>
      </c>
      <c r="F140" s="46">
        <v>2900</v>
      </c>
      <c r="G140" s="45" t="s">
        <v>159</v>
      </c>
      <c r="H140" s="68">
        <v>0</v>
      </c>
      <c r="I140" s="68">
        <v>939</v>
      </c>
      <c r="J140" s="68">
        <v>939</v>
      </c>
      <c r="K140" s="68">
        <v>29000</v>
      </c>
      <c r="L140" s="68">
        <v>0</v>
      </c>
      <c r="M140" s="68">
        <v>0</v>
      </c>
      <c r="N140" s="68">
        <v>0</v>
      </c>
      <c r="O140" s="68">
        <f t="shared" si="2"/>
        <v>939</v>
      </c>
    </row>
    <row r="141" spans="1:15" x14ac:dyDescent="0.2">
      <c r="A141" s="46" t="s">
        <v>147</v>
      </c>
      <c r="B141" s="46" t="s">
        <v>148</v>
      </c>
      <c r="C141" s="46" t="s">
        <v>149</v>
      </c>
      <c r="D141" s="46" t="s">
        <v>193</v>
      </c>
      <c r="E141" s="46" t="s">
        <v>165</v>
      </c>
      <c r="F141" s="46">
        <v>5100</v>
      </c>
      <c r="G141" s="45" t="s">
        <v>166</v>
      </c>
      <c r="H141" s="68">
        <v>0</v>
      </c>
      <c r="I141" s="68">
        <v>900000</v>
      </c>
      <c r="J141" s="68">
        <v>900000</v>
      </c>
      <c r="K141" s="68">
        <v>1203211.9099999999</v>
      </c>
      <c r="L141" s="68">
        <v>410853.79</v>
      </c>
      <c r="M141" s="68">
        <v>410853.79</v>
      </c>
      <c r="N141" s="68">
        <v>410853.79</v>
      </c>
      <c r="O141" s="68">
        <f t="shared" si="2"/>
        <v>489146.21</v>
      </c>
    </row>
    <row r="142" spans="1:15" x14ac:dyDescent="0.2">
      <c r="A142" s="46" t="s">
        <v>147</v>
      </c>
      <c r="B142" s="46" t="s">
        <v>148</v>
      </c>
      <c r="C142" s="46" t="s">
        <v>149</v>
      </c>
      <c r="D142" s="46" t="s">
        <v>194</v>
      </c>
      <c r="E142" s="46" t="s">
        <v>151</v>
      </c>
      <c r="F142" s="46">
        <v>1100</v>
      </c>
      <c r="G142" s="45" t="s">
        <v>152</v>
      </c>
      <c r="H142" s="68">
        <v>1075432.3500000001</v>
      </c>
      <c r="I142" s="68">
        <v>0</v>
      </c>
      <c r="J142" s="68">
        <v>1075432.3500000001</v>
      </c>
      <c r="K142" s="68">
        <v>1015654.2899999999</v>
      </c>
      <c r="L142" s="68">
        <v>1015654.29</v>
      </c>
      <c r="M142" s="68">
        <v>1015654.29</v>
      </c>
      <c r="N142" s="68">
        <v>1015654.29</v>
      </c>
      <c r="O142" s="68">
        <f t="shared" si="2"/>
        <v>59778.060000000056</v>
      </c>
    </row>
    <row r="143" spans="1:15" x14ac:dyDescent="0.2">
      <c r="A143" s="46" t="s">
        <v>147</v>
      </c>
      <c r="B143" s="46" t="s">
        <v>148</v>
      </c>
      <c r="C143" s="46" t="s">
        <v>149</v>
      </c>
      <c r="D143" s="46" t="s">
        <v>194</v>
      </c>
      <c r="E143" s="46" t="s">
        <v>151</v>
      </c>
      <c r="F143" s="46">
        <v>1300</v>
      </c>
      <c r="G143" s="45" t="s">
        <v>153</v>
      </c>
      <c r="H143" s="68">
        <v>180746.88</v>
      </c>
      <c r="I143" s="68">
        <v>30752.099999999977</v>
      </c>
      <c r="J143" s="68">
        <v>211498.97999999998</v>
      </c>
      <c r="K143" s="68">
        <v>191423.99999999997</v>
      </c>
      <c r="L143" s="68">
        <v>191424</v>
      </c>
      <c r="M143" s="68">
        <v>191424</v>
      </c>
      <c r="N143" s="68">
        <v>191424</v>
      </c>
      <c r="O143" s="68">
        <f t="shared" si="2"/>
        <v>20074.979999999981</v>
      </c>
    </row>
    <row r="144" spans="1:15" x14ac:dyDescent="0.2">
      <c r="A144" s="46" t="s">
        <v>147</v>
      </c>
      <c r="B144" s="46" t="s">
        <v>148</v>
      </c>
      <c r="C144" s="46" t="s">
        <v>149</v>
      </c>
      <c r="D144" s="46" t="s">
        <v>194</v>
      </c>
      <c r="E144" s="46" t="s">
        <v>151</v>
      </c>
      <c r="F144" s="46">
        <v>1400</v>
      </c>
      <c r="G144" s="45" t="s">
        <v>154</v>
      </c>
      <c r="H144" s="68">
        <v>240364.75</v>
      </c>
      <c r="I144" s="68">
        <v>3432.6600000000035</v>
      </c>
      <c r="J144" s="68">
        <v>243797.41</v>
      </c>
      <c r="K144" s="68">
        <v>205911.37</v>
      </c>
      <c r="L144" s="68">
        <v>205911.37</v>
      </c>
      <c r="M144" s="68">
        <v>205911.37</v>
      </c>
      <c r="N144" s="68">
        <v>205911.36999999997</v>
      </c>
      <c r="O144" s="68">
        <f t="shared" si="2"/>
        <v>37886.040000000008</v>
      </c>
    </row>
    <row r="145" spans="1:15" x14ac:dyDescent="0.2">
      <c r="A145" s="46" t="s">
        <v>147</v>
      </c>
      <c r="B145" s="46" t="s">
        <v>148</v>
      </c>
      <c r="C145" s="46" t="s">
        <v>149</v>
      </c>
      <c r="D145" s="46" t="s">
        <v>194</v>
      </c>
      <c r="E145" s="46" t="s">
        <v>151</v>
      </c>
      <c r="F145" s="46">
        <v>1500</v>
      </c>
      <c r="G145" s="45" t="s">
        <v>155</v>
      </c>
      <c r="H145" s="68">
        <v>440556.87</v>
      </c>
      <c r="I145" s="68">
        <v>41652.810000000056</v>
      </c>
      <c r="J145" s="68">
        <v>482209.68000000005</v>
      </c>
      <c r="K145" s="68">
        <v>475896.73000000004</v>
      </c>
      <c r="L145" s="68">
        <v>475896.73</v>
      </c>
      <c r="M145" s="68">
        <v>204987.91999999998</v>
      </c>
      <c r="N145" s="68">
        <v>204987.91999999998</v>
      </c>
      <c r="O145" s="68">
        <f t="shared" si="2"/>
        <v>6312.9500000000698</v>
      </c>
    </row>
    <row r="146" spans="1:15" x14ac:dyDescent="0.2">
      <c r="A146" s="46" t="s">
        <v>147</v>
      </c>
      <c r="B146" s="46" t="s">
        <v>148</v>
      </c>
      <c r="C146" s="46" t="s">
        <v>149</v>
      </c>
      <c r="D146" s="46" t="s">
        <v>194</v>
      </c>
      <c r="E146" s="46" t="s">
        <v>151</v>
      </c>
      <c r="F146" s="46">
        <v>1700</v>
      </c>
      <c r="G146" s="45" t="s">
        <v>156</v>
      </c>
      <c r="H146" s="68">
        <v>147871.96</v>
      </c>
      <c r="I146" s="68">
        <v>2173.7699999999895</v>
      </c>
      <c r="J146" s="68">
        <v>150045.72999999998</v>
      </c>
      <c r="K146" s="68">
        <v>147659.49000000002</v>
      </c>
      <c r="L146" s="68">
        <v>147659.49000000002</v>
      </c>
      <c r="M146" s="68">
        <v>147659.49000000002</v>
      </c>
      <c r="N146" s="68">
        <v>147659.49000000002</v>
      </c>
      <c r="O146" s="68">
        <f t="shared" si="2"/>
        <v>2386.2399999999616</v>
      </c>
    </row>
    <row r="147" spans="1:15" x14ac:dyDescent="0.2">
      <c r="A147" s="46" t="s">
        <v>147</v>
      </c>
      <c r="B147" s="46" t="s">
        <v>148</v>
      </c>
      <c r="C147" s="46" t="s">
        <v>149</v>
      </c>
      <c r="D147" s="46" t="s">
        <v>194</v>
      </c>
      <c r="E147" s="46" t="s">
        <v>151</v>
      </c>
      <c r="F147" s="46">
        <v>2600</v>
      </c>
      <c r="G147" s="45" t="s">
        <v>158</v>
      </c>
      <c r="H147" s="68">
        <v>18449.330000000002</v>
      </c>
      <c r="I147" s="68">
        <v>849.72999999999956</v>
      </c>
      <c r="J147" s="68">
        <v>19299.060000000001</v>
      </c>
      <c r="K147" s="68">
        <v>10077.26</v>
      </c>
      <c r="L147" s="68">
        <v>8977.9600000000009</v>
      </c>
      <c r="M147" s="68">
        <v>8977.9600000000009</v>
      </c>
      <c r="N147" s="68">
        <v>8977.9600000000009</v>
      </c>
      <c r="O147" s="68">
        <f t="shared" si="2"/>
        <v>10321.1</v>
      </c>
    </row>
    <row r="148" spans="1:15" x14ac:dyDescent="0.2">
      <c r="A148" s="46" t="s">
        <v>147</v>
      </c>
      <c r="B148" s="46" t="s">
        <v>148</v>
      </c>
      <c r="C148" s="46" t="s">
        <v>149</v>
      </c>
      <c r="D148" s="46" t="s">
        <v>194</v>
      </c>
      <c r="E148" s="46" t="s">
        <v>151</v>
      </c>
      <c r="F148" s="46">
        <v>2900</v>
      </c>
      <c r="G148" s="45" t="s">
        <v>159</v>
      </c>
      <c r="H148" s="68">
        <v>0</v>
      </c>
      <c r="I148" s="68">
        <v>1329</v>
      </c>
      <c r="J148" s="68">
        <v>1329</v>
      </c>
      <c r="K148" s="68">
        <v>3926.4</v>
      </c>
      <c r="L148" s="68">
        <v>1253.28</v>
      </c>
      <c r="M148" s="68">
        <v>1253.28</v>
      </c>
      <c r="N148" s="68">
        <v>1253.28</v>
      </c>
      <c r="O148" s="68">
        <f t="shared" si="2"/>
        <v>75.720000000000027</v>
      </c>
    </row>
    <row r="149" spans="1:15" x14ac:dyDescent="0.2">
      <c r="A149" s="46" t="s">
        <v>147</v>
      </c>
      <c r="B149" s="46" t="s">
        <v>148</v>
      </c>
      <c r="C149" s="46" t="s">
        <v>149</v>
      </c>
      <c r="D149" s="46" t="s">
        <v>194</v>
      </c>
      <c r="E149" s="46" t="s">
        <v>151</v>
      </c>
      <c r="F149" s="46">
        <v>3100</v>
      </c>
      <c r="G149" s="45" t="s">
        <v>160</v>
      </c>
      <c r="H149" s="68">
        <v>20766.240000000002</v>
      </c>
      <c r="I149" s="68">
        <v>0</v>
      </c>
      <c r="J149" s="68">
        <v>20766.240000000002</v>
      </c>
      <c r="K149" s="68">
        <v>4702.67</v>
      </c>
      <c r="L149" s="68">
        <v>3704.21</v>
      </c>
      <c r="M149" s="68">
        <v>3704.21</v>
      </c>
      <c r="N149" s="68">
        <v>3704.21</v>
      </c>
      <c r="O149" s="68">
        <f t="shared" si="2"/>
        <v>17062.030000000002</v>
      </c>
    </row>
    <row r="150" spans="1:15" x14ac:dyDescent="0.2">
      <c r="A150" s="46" t="s">
        <v>147</v>
      </c>
      <c r="B150" s="46" t="s">
        <v>148</v>
      </c>
      <c r="C150" s="46" t="s">
        <v>149</v>
      </c>
      <c r="D150" s="46" t="s">
        <v>194</v>
      </c>
      <c r="E150" s="46" t="s">
        <v>151</v>
      </c>
      <c r="F150" s="46">
        <v>3300</v>
      </c>
      <c r="G150" s="45" t="s">
        <v>161</v>
      </c>
      <c r="H150" s="68">
        <v>157080</v>
      </c>
      <c r="I150" s="68">
        <v>23335.419999999984</v>
      </c>
      <c r="J150" s="68">
        <v>180415.41999999998</v>
      </c>
      <c r="K150" s="68">
        <v>23335.41</v>
      </c>
      <c r="L150" s="68">
        <v>23335.41</v>
      </c>
      <c r="M150" s="68">
        <v>23335.41</v>
      </c>
      <c r="N150" s="68">
        <v>23335.41</v>
      </c>
      <c r="O150" s="68">
        <f t="shared" si="2"/>
        <v>157080.00999999998</v>
      </c>
    </row>
    <row r="151" spans="1:15" x14ac:dyDescent="0.2">
      <c r="A151" s="46" t="s">
        <v>147</v>
      </c>
      <c r="B151" s="46" t="s">
        <v>148</v>
      </c>
      <c r="C151" s="46" t="s">
        <v>149</v>
      </c>
      <c r="D151" s="46" t="s">
        <v>194</v>
      </c>
      <c r="E151" s="46" t="s">
        <v>151</v>
      </c>
      <c r="F151" s="46">
        <v>3400</v>
      </c>
      <c r="G151" s="45" t="s">
        <v>180</v>
      </c>
      <c r="H151" s="68">
        <v>3888814.41</v>
      </c>
      <c r="I151" s="68">
        <v>692240</v>
      </c>
      <c r="J151" s="68">
        <v>4581054.41</v>
      </c>
      <c r="K151" s="68">
        <v>3707094.1000000006</v>
      </c>
      <c r="L151" s="68">
        <v>3625450.6199999996</v>
      </c>
      <c r="M151" s="68">
        <v>3625450.6199999996</v>
      </c>
      <c r="N151" s="68">
        <v>3625450.6199999996</v>
      </c>
      <c r="O151" s="68">
        <f t="shared" si="2"/>
        <v>955603.7900000005</v>
      </c>
    </row>
    <row r="152" spans="1:15" x14ac:dyDescent="0.2">
      <c r="A152" s="46" t="s">
        <v>147</v>
      </c>
      <c r="B152" s="46" t="s">
        <v>148</v>
      </c>
      <c r="C152" s="46" t="s">
        <v>149</v>
      </c>
      <c r="D152" s="46" t="s">
        <v>194</v>
      </c>
      <c r="E152" s="46" t="s">
        <v>151</v>
      </c>
      <c r="F152" s="46">
        <v>3700</v>
      </c>
      <c r="G152" s="45" t="s">
        <v>162</v>
      </c>
      <c r="H152" s="68">
        <v>0</v>
      </c>
      <c r="I152" s="68">
        <v>21309.760000000002</v>
      </c>
      <c r="J152" s="68">
        <v>21309.760000000002</v>
      </c>
      <c r="K152" s="68">
        <v>25789.52</v>
      </c>
      <c r="L152" s="68">
        <v>20634.95</v>
      </c>
      <c r="M152" s="68">
        <v>20634.95</v>
      </c>
      <c r="N152" s="68">
        <v>20634.95</v>
      </c>
      <c r="O152" s="68">
        <f t="shared" si="2"/>
        <v>674.81000000000131</v>
      </c>
    </row>
    <row r="153" spans="1:15" x14ac:dyDescent="0.2">
      <c r="A153" s="46" t="s">
        <v>147</v>
      </c>
      <c r="B153" s="46" t="s">
        <v>148</v>
      </c>
      <c r="C153" s="46" t="s">
        <v>149</v>
      </c>
      <c r="D153" s="46" t="s">
        <v>194</v>
      </c>
      <c r="E153" s="46" t="s">
        <v>151</v>
      </c>
      <c r="F153" s="46">
        <v>3900</v>
      </c>
      <c r="G153" s="45" t="s">
        <v>164</v>
      </c>
      <c r="H153" s="68">
        <v>25651.7</v>
      </c>
      <c r="I153" s="68">
        <v>2601.25</v>
      </c>
      <c r="J153" s="68">
        <v>28252.95</v>
      </c>
      <c r="K153" s="68">
        <v>28452.880000000001</v>
      </c>
      <c r="L153" s="68">
        <v>27152.95</v>
      </c>
      <c r="M153" s="68">
        <v>27152.949999999997</v>
      </c>
      <c r="N153" s="68">
        <v>27210.949999999997</v>
      </c>
      <c r="O153" s="68">
        <f t="shared" si="2"/>
        <v>1100</v>
      </c>
    </row>
    <row r="154" spans="1:15" x14ac:dyDescent="0.2">
      <c r="A154" s="46" t="s">
        <v>147</v>
      </c>
      <c r="B154" s="46" t="s">
        <v>148</v>
      </c>
      <c r="C154" s="46" t="s">
        <v>149</v>
      </c>
      <c r="D154" s="46" t="s">
        <v>194</v>
      </c>
      <c r="E154" s="46" t="s">
        <v>165</v>
      </c>
      <c r="F154" s="46">
        <v>5100</v>
      </c>
      <c r="G154" s="45" t="s">
        <v>166</v>
      </c>
      <c r="H154" s="68">
        <v>0</v>
      </c>
      <c r="I154" s="68">
        <v>46306.7</v>
      </c>
      <c r="J154" s="68">
        <v>46306.7</v>
      </c>
      <c r="K154" s="68">
        <v>82220.399999999994</v>
      </c>
      <c r="L154" s="68">
        <v>42590.7</v>
      </c>
      <c r="M154" s="68">
        <v>42590.7</v>
      </c>
      <c r="N154" s="68">
        <v>42590.7</v>
      </c>
      <c r="O154" s="68">
        <f t="shared" si="2"/>
        <v>3716</v>
      </c>
    </row>
    <row r="155" spans="1:15" x14ac:dyDescent="0.2">
      <c r="A155" s="46" t="s">
        <v>147</v>
      </c>
      <c r="B155" s="46" t="s">
        <v>148</v>
      </c>
      <c r="C155" s="46" t="s">
        <v>149</v>
      </c>
      <c r="D155" s="46" t="s">
        <v>194</v>
      </c>
      <c r="E155" s="46" t="s">
        <v>149</v>
      </c>
      <c r="F155" s="46">
        <v>4500</v>
      </c>
      <c r="G155" s="45" t="s">
        <v>168</v>
      </c>
      <c r="H155" s="68">
        <v>339144</v>
      </c>
      <c r="I155" s="68">
        <v>0</v>
      </c>
      <c r="J155" s="68">
        <v>339144</v>
      </c>
      <c r="K155" s="68">
        <v>339144</v>
      </c>
      <c r="L155" s="68">
        <v>339144</v>
      </c>
      <c r="M155" s="68">
        <v>0</v>
      </c>
      <c r="N155" s="68">
        <v>0</v>
      </c>
      <c r="O155" s="68">
        <f t="shared" si="2"/>
        <v>0</v>
      </c>
    </row>
    <row r="156" spans="1:15" x14ac:dyDescent="0.2">
      <c r="A156" s="46" t="s">
        <v>147</v>
      </c>
      <c r="B156" s="46" t="s">
        <v>148</v>
      </c>
      <c r="C156" s="46" t="s">
        <v>149</v>
      </c>
      <c r="D156" s="46" t="s">
        <v>195</v>
      </c>
      <c r="E156" s="46" t="s">
        <v>151</v>
      </c>
      <c r="F156" s="46">
        <v>1100</v>
      </c>
      <c r="G156" s="45" t="s">
        <v>152</v>
      </c>
      <c r="H156" s="68">
        <v>707829.9</v>
      </c>
      <c r="I156" s="68">
        <v>0</v>
      </c>
      <c r="J156" s="68">
        <v>707829.9</v>
      </c>
      <c r="K156" s="68">
        <v>640787.78</v>
      </c>
      <c r="L156" s="68">
        <v>640787.78</v>
      </c>
      <c r="M156" s="68">
        <v>640787.78000000014</v>
      </c>
      <c r="N156" s="68">
        <v>640787.78000000014</v>
      </c>
      <c r="O156" s="68">
        <f t="shared" si="2"/>
        <v>67042.12</v>
      </c>
    </row>
    <row r="157" spans="1:15" x14ac:dyDescent="0.2">
      <c r="A157" s="46" t="s">
        <v>147</v>
      </c>
      <c r="B157" s="46" t="s">
        <v>148</v>
      </c>
      <c r="C157" s="46" t="s">
        <v>149</v>
      </c>
      <c r="D157" s="46" t="s">
        <v>195</v>
      </c>
      <c r="E157" s="46" t="s">
        <v>151</v>
      </c>
      <c r="F157" s="46">
        <v>1200</v>
      </c>
      <c r="G157" s="45" t="s">
        <v>171</v>
      </c>
      <c r="H157" s="68">
        <v>0</v>
      </c>
      <c r="I157" s="68">
        <v>34850.519999999997</v>
      </c>
      <c r="J157" s="68">
        <v>34850.519999999997</v>
      </c>
      <c r="K157" s="68">
        <v>34850.519999999997</v>
      </c>
      <c r="L157" s="68">
        <v>34850.520000000004</v>
      </c>
      <c r="M157" s="68">
        <v>34850.520000000004</v>
      </c>
      <c r="N157" s="68">
        <v>34850.520000000004</v>
      </c>
      <c r="O157" s="68">
        <f t="shared" si="2"/>
        <v>0</v>
      </c>
    </row>
    <row r="158" spans="1:15" x14ac:dyDescent="0.2">
      <c r="A158" s="46" t="s">
        <v>147</v>
      </c>
      <c r="B158" s="46" t="s">
        <v>148</v>
      </c>
      <c r="C158" s="46" t="s">
        <v>149</v>
      </c>
      <c r="D158" s="46" t="s">
        <v>195</v>
      </c>
      <c r="E158" s="46" t="s">
        <v>151</v>
      </c>
      <c r="F158" s="46">
        <v>1300</v>
      </c>
      <c r="G158" s="45" t="s">
        <v>153</v>
      </c>
      <c r="H158" s="68">
        <v>163202.91</v>
      </c>
      <c r="I158" s="68">
        <v>3784.1000000000058</v>
      </c>
      <c r="J158" s="68">
        <v>166987.01</v>
      </c>
      <c r="K158" s="68">
        <v>163198.91000000003</v>
      </c>
      <c r="L158" s="68">
        <v>163198.91</v>
      </c>
      <c r="M158" s="68">
        <v>163198.91</v>
      </c>
      <c r="N158" s="68">
        <v>163198.91</v>
      </c>
      <c r="O158" s="68">
        <f t="shared" si="2"/>
        <v>3788.1000000000058</v>
      </c>
    </row>
    <row r="159" spans="1:15" x14ac:dyDescent="0.2">
      <c r="A159" s="46" t="s">
        <v>147</v>
      </c>
      <c r="B159" s="46" t="s">
        <v>148</v>
      </c>
      <c r="C159" s="46" t="s">
        <v>149</v>
      </c>
      <c r="D159" s="46" t="s">
        <v>195</v>
      </c>
      <c r="E159" s="46" t="s">
        <v>151</v>
      </c>
      <c r="F159" s="46">
        <v>1400</v>
      </c>
      <c r="G159" s="45" t="s">
        <v>154</v>
      </c>
      <c r="H159" s="68">
        <v>200096.56</v>
      </c>
      <c r="I159" s="68">
        <v>8660.0300000000279</v>
      </c>
      <c r="J159" s="68">
        <v>208756.59000000003</v>
      </c>
      <c r="K159" s="68">
        <v>178388.34000000003</v>
      </c>
      <c r="L159" s="68">
        <v>178388.33999999997</v>
      </c>
      <c r="M159" s="68">
        <v>178388.33999999997</v>
      </c>
      <c r="N159" s="68">
        <v>178388.33999999997</v>
      </c>
      <c r="O159" s="68">
        <f t="shared" si="2"/>
        <v>30368.250000000058</v>
      </c>
    </row>
    <row r="160" spans="1:15" x14ac:dyDescent="0.2">
      <c r="A160" s="46" t="s">
        <v>147</v>
      </c>
      <c r="B160" s="46" t="s">
        <v>148</v>
      </c>
      <c r="C160" s="46" t="s">
        <v>149</v>
      </c>
      <c r="D160" s="46" t="s">
        <v>195</v>
      </c>
      <c r="E160" s="46" t="s">
        <v>151</v>
      </c>
      <c r="F160" s="46">
        <v>1500</v>
      </c>
      <c r="G160" s="45" t="s">
        <v>155</v>
      </c>
      <c r="H160" s="68">
        <v>211630.57</v>
      </c>
      <c r="I160" s="68">
        <v>8930.679999999993</v>
      </c>
      <c r="J160" s="68">
        <v>220561.25</v>
      </c>
      <c r="K160" s="68">
        <v>218638.64999999994</v>
      </c>
      <c r="L160" s="68">
        <v>218638.65</v>
      </c>
      <c r="M160" s="68">
        <v>137376.36999999997</v>
      </c>
      <c r="N160" s="68">
        <v>137376.36999999997</v>
      </c>
      <c r="O160" s="68">
        <f t="shared" si="2"/>
        <v>1922.6000000000058</v>
      </c>
    </row>
    <row r="161" spans="1:15" x14ac:dyDescent="0.2">
      <c r="A161" s="46" t="s">
        <v>147</v>
      </c>
      <c r="B161" s="46" t="s">
        <v>148</v>
      </c>
      <c r="C161" s="46" t="s">
        <v>149</v>
      </c>
      <c r="D161" s="46" t="s">
        <v>195</v>
      </c>
      <c r="E161" s="46" t="s">
        <v>151</v>
      </c>
      <c r="F161" s="46">
        <v>1700</v>
      </c>
      <c r="G161" s="45" t="s">
        <v>156</v>
      </c>
      <c r="H161" s="68">
        <v>97326.6</v>
      </c>
      <c r="I161" s="68">
        <v>-2505.3699999999953</v>
      </c>
      <c r="J161" s="68">
        <v>94821.23000000001</v>
      </c>
      <c r="K161" s="68">
        <v>90420.51999999999</v>
      </c>
      <c r="L161" s="68">
        <v>90420.520000000019</v>
      </c>
      <c r="M161" s="68">
        <v>90420.520000000019</v>
      </c>
      <c r="N161" s="68">
        <v>90420.52</v>
      </c>
      <c r="O161" s="68">
        <f t="shared" si="2"/>
        <v>4400.7099999999919</v>
      </c>
    </row>
    <row r="162" spans="1:15" x14ac:dyDescent="0.2">
      <c r="A162" s="46" t="s">
        <v>147</v>
      </c>
      <c r="B162" s="46" t="s">
        <v>148</v>
      </c>
      <c r="C162" s="46" t="s">
        <v>149</v>
      </c>
      <c r="D162" s="46" t="s">
        <v>195</v>
      </c>
      <c r="E162" s="46" t="s">
        <v>151</v>
      </c>
      <c r="F162" s="46">
        <v>3900</v>
      </c>
      <c r="G162" s="45" t="s">
        <v>164</v>
      </c>
      <c r="H162" s="68">
        <v>17188.47</v>
      </c>
      <c r="I162" s="68">
        <v>1937.6800000000003</v>
      </c>
      <c r="J162" s="68">
        <v>19126.150000000001</v>
      </c>
      <c r="K162" s="68">
        <v>19126.150000000001</v>
      </c>
      <c r="L162" s="68">
        <v>19126.150000000001</v>
      </c>
      <c r="M162" s="68">
        <v>19126.150000000001</v>
      </c>
      <c r="N162" s="68">
        <v>19126.150000000001</v>
      </c>
      <c r="O162" s="68">
        <f t="shared" si="2"/>
        <v>0</v>
      </c>
    </row>
    <row r="163" spans="1:15" x14ac:dyDescent="0.2">
      <c r="A163" s="46" t="s">
        <v>147</v>
      </c>
      <c r="B163" s="46" t="s">
        <v>148</v>
      </c>
      <c r="C163" s="46" t="s">
        <v>149</v>
      </c>
      <c r="D163" s="46" t="s">
        <v>195</v>
      </c>
      <c r="E163" s="46" t="s">
        <v>149</v>
      </c>
      <c r="F163" s="46">
        <v>4500</v>
      </c>
      <c r="G163" s="45" t="s">
        <v>168</v>
      </c>
      <c r="H163" s="68">
        <v>101736</v>
      </c>
      <c r="I163" s="68">
        <v>0</v>
      </c>
      <c r="J163" s="68">
        <v>101736</v>
      </c>
      <c r="K163" s="68">
        <v>101736</v>
      </c>
      <c r="L163" s="68">
        <v>101736</v>
      </c>
      <c r="M163" s="68">
        <v>0</v>
      </c>
      <c r="N163" s="68">
        <v>0</v>
      </c>
      <c r="O163" s="68">
        <f t="shared" si="2"/>
        <v>0</v>
      </c>
    </row>
    <row r="164" spans="1:15" x14ac:dyDescent="0.2">
      <c r="A164" s="46" t="s">
        <v>147</v>
      </c>
      <c r="B164" s="46" t="s">
        <v>148</v>
      </c>
      <c r="C164" s="46" t="s">
        <v>149</v>
      </c>
      <c r="D164" s="46" t="s">
        <v>196</v>
      </c>
      <c r="E164" s="46" t="s">
        <v>151</v>
      </c>
      <c r="F164" s="46">
        <v>3300</v>
      </c>
      <c r="G164" s="45" t="s">
        <v>161</v>
      </c>
      <c r="H164" s="68">
        <v>142275</v>
      </c>
      <c r="I164" s="68">
        <v>-645</v>
      </c>
      <c r="J164" s="68">
        <v>141630</v>
      </c>
      <c r="K164" s="68">
        <v>209998</v>
      </c>
      <c r="L164" s="68">
        <v>90000</v>
      </c>
      <c r="M164" s="68">
        <v>90000</v>
      </c>
      <c r="N164" s="68">
        <v>90000</v>
      </c>
      <c r="O164" s="68">
        <f t="shared" si="2"/>
        <v>51630</v>
      </c>
    </row>
    <row r="165" spans="1:15" x14ac:dyDescent="0.2">
      <c r="A165" s="46" t="s">
        <v>147</v>
      </c>
      <c r="B165" s="46" t="s">
        <v>148</v>
      </c>
      <c r="C165" s="46" t="s">
        <v>149</v>
      </c>
      <c r="D165" s="46" t="s">
        <v>197</v>
      </c>
      <c r="E165" s="46" t="s">
        <v>165</v>
      </c>
      <c r="F165" s="46">
        <v>5400</v>
      </c>
      <c r="G165" s="45" t="s">
        <v>167</v>
      </c>
      <c r="H165" s="68">
        <v>0</v>
      </c>
      <c r="I165" s="68">
        <v>893700</v>
      </c>
      <c r="J165" s="68">
        <v>893700</v>
      </c>
      <c r="K165" s="68">
        <v>0</v>
      </c>
      <c r="L165" s="68">
        <v>0</v>
      </c>
      <c r="M165" s="68">
        <v>0</v>
      </c>
      <c r="N165" s="68">
        <v>0</v>
      </c>
      <c r="O165" s="68">
        <f t="shared" si="2"/>
        <v>893700</v>
      </c>
    </row>
    <row r="166" spans="1:15" x14ac:dyDescent="0.2">
      <c r="A166" s="46" t="s">
        <v>147</v>
      </c>
      <c r="B166" s="46" t="s">
        <v>148</v>
      </c>
      <c r="C166" s="46" t="s">
        <v>149</v>
      </c>
      <c r="D166" s="46" t="s">
        <v>198</v>
      </c>
      <c r="E166" s="46" t="s">
        <v>151</v>
      </c>
      <c r="F166" s="46">
        <v>1100</v>
      </c>
      <c r="G166" s="45" t="s">
        <v>152</v>
      </c>
      <c r="H166" s="68">
        <v>594241.9</v>
      </c>
      <c r="I166" s="68">
        <v>18145.25</v>
      </c>
      <c r="J166" s="68">
        <v>612387.15</v>
      </c>
      <c r="K166" s="68">
        <v>612033.5900000002</v>
      </c>
      <c r="L166" s="68">
        <v>612033.59000000008</v>
      </c>
      <c r="M166" s="68">
        <v>612033.59000000008</v>
      </c>
      <c r="N166" s="68">
        <v>612033.59000000008</v>
      </c>
      <c r="O166" s="68">
        <f t="shared" si="2"/>
        <v>353.55999999993946</v>
      </c>
    </row>
    <row r="167" spans="1:15" x14ac:dyDescent="0.2">
      <c r="A167" s="46" t="s">
        <v>147</v>
      </c>
      <c r="B167" s="46" t="s">
        <v>148</v>
      </c>
      <c r="C167" s="46" t="s">
        <v>149</v>
      </c>
      <c r="D167" s="46" t="s">
        <v>198</v>
      </c>
      <c r="E167" s="46" t="s">
        <v>151</v>
      </c>
      <c r="F167" s="46">
        <v>1300</v>
      </c>
      <c r="G167" s="45" t="s">
        <v>153</v>
      </c>
      <c r="H167" s="68">
        <v>114707.54000000001</v>
      </c>
      <c r="I167" s="68">
        <v>17922.53</v>
      </c>
      <c r="J167" s="68">
        <v>132630.07</v>
      </c>
      <c r="K167" s="68">
        <v>117818.3</v>
      </c>
      <c r="L167" s="68">
        <v>117818.30000000002</v>
      </c>
      <c r="M167" s="68">
        <v>117818.3</v>
      </c>
      <c r="N167" s="68">
        <v>117818.3</v>
      </c>
      <c r="O167" s="68">
        <f t="shared" si="2"/>
        <v>14811.76999999999</v>
      </c>
    </row>
    <row r="168" spans="1:15" x14ac:dyDescent="0.2">
      <c r="A168" s="46" t="s">
        <v>147</v>
      </c>
      <c r="B168" s="46" t="s">
        <v>148</v>
      </c>
      <c r="C168" s="46" t="s">
        <v>149</v>
      </c>
      <c r="D168" s="46" t="s">
        <v>198</v>
      </c>
      <c r="E168" s="46" t="s">
        <v>151</v>
      </c>
      <c r="F168" s="46">
        <v>1400</v>
      </c>
      <c r="G168" s="45" t="s">
        <v>154</v>
      </c>
      <c r="H168" s="68">
        <v>162075.62</v>
      </c>
      <c r="I168" s="68">
        <v>14254.880000000005</v>
      </c>
      <c r="J168" s="68">
        <v>176330.5</v>
      </c>
      <c r="K168" s="68">
        <v>151371.03999999995</v>
      </c>
      <c r="L168" s="68">
        <v>151371.03999999998</v>
      </c>
      <c r="M168" s="68">
        <v>151371.03999999998</v>
      </c>
      <c r="N168" s="68">
        <v>151371.03999999998</v>
      </c>
      <c r="O168" s="68">
        <f t="shared" si="2"/>
        <v>24959.460000000021</v>
      </c>
    </row>
    <row r="169" spans="1:15" x14ac:dyDescent="0.2">
      <c r="A169" s="46" t="s">
        <v>147</v>
      </c>
      <c r="B169" s="46" t="s">
        <v>148</v>
      </c>
      <c r="C169" s="46" t="s">
        <v>149</v>
      </c>
      <c r="D169" s="46" t="s">
        <v>198</v>
      </c>
      <c r="E169" s="46" t="s">
        <v>151</v>
      </c>
      <c r="F169" s="46">
        <v>1500</v>
      </c>
      <c r="G169" s="45" t="s">
        <v>155</v>
      </c>
      <c r="H169" s="68">
        <v>128259.38</v>
      </c>
      <c r="I169" s="68">
        <v>6208.6399999999849</v>
      </c>
      <c r="J169" s="68">
        <v>134468.01999999999</v>
      </c>
      <c r="K169" s="68">
        <v>134022.71000000002</v>
      </c>
      <c r="L169" s="68">
        <v>134022.71</v>
      </c>
      <c r="M169" s="68">
        <v>115974.30999999998</v>
      </c>
      <c r="N169" s="68">
        <v>115974.31</v>
      </c>
      <c r="O169" s="68">
        <f t="shared" si="2"/>
        <v>445.30999999999767</v>
      </c>
    </row>
    <row r="170" spans="1:15" x14ac:dyDescent="0.2">
      <c r="A170" s="46" t="s">
        <v>147</v>
      </c>
      <c r="B170" s="46" t="s">
        <v>148</v>
      </c>
      <c r="C170" s="46" t="s">
        <v>149</v>
      </c>
      <c r="D170" s="46" t="s">
        <v>198</v>
      </c>
      <c r="E170" s="46" t="s">
        <v>151</v>
      </c>
      <c r="F170" s="46">
        <v>1700</v>
      </c>
      <c r="G170" s="45" t="s">
        <v>156</v>
      </c>
      <c r="H170" s="68">
        <v>81708.259999999995</v>
      </c>
      <c r="I170" s="68">
        <v>0</v>
      </c>
      <c r="J170" s="68">
        <v>81708.260000000009</v>
      </c>
      <c r="K170" s="68">
        <v>78271.560000000027</v>
      </c>
      <c r="L170" s="68">
        <v>78271.56</v>
      </c>
      <c r="M170" s="68">
        <v>78271.56</v>
      </c>
      <c r="N170" s="68">
        <v>78271.56</v>
      </c>
      <c r="O170" s="68">
        <f t="shared" si="2"/>
        <v>3436.7000000000116</v>
      </c>
    </row>
    <row r="171" spans="1:15" x14ac:dyDescent="0.2">
      <c r="A171" s="46" t="s">
        <v>147</v>
      </c>
      <c r="B171" s="46" t="s">
        <v>148</v>
      </c>
      <c r="C171" s="46" t="s">
        <v>149</v>
      </c>
      <c r="D171" s="46" t="s">
        <v>198</v>
      </c>
      <c r="E171" s="46" t="s">
        <v>151</v>
      </c>
      <c r="F171" s="46">
        <v>2600</v>
      </c>
      <c r="G171" s="45" t="s">
        <v>158</v>
      </c>
      <c r="H171" s="68">
        <v>0</v>
      </c>
      <c r="I171" s="68">
        <v>4682.03</v>
      </c>
      <c r="J171" s="68">
        <v>4682.03</v>
      </c>
      <c r="K171" s="68">
        <v>4431.7</v>
      </c>
      <c r="L171" s="68">
        <v>4431.7000000000007</v>
      </c>
      <c r="M171" s="68">
        <v>4431.7</v>
      </c>
      <c r="N171" s="68">
        <v>4431.7</v>
      </c>
      <c r="O171" s="68">
        <f t="shared" si="2"/>
        <v>250.32999999999902</v>
      </c>
    </row>
    <row r="172" spans="1:15" x14ac:dyDescent="0.2">
      <c r="A172" s="46" t="s">
        <v>147</v>
      </c>
      <c r="B172" s="46" t="s">
        <v>148</v>
      </c>
      <c r="C172" s="46" t="s">
        <v>149</v>
      </c>
      <c r="D172" s="46" t="s">
        <v>198</v>
      </c>
      <c r="E172" s="46" t="s">
        <v>151</v>
      </c>
      <c r="F172" s="46">
        <v>2900</v>
      </c>
      <c r="G172" s="45" t="s">
        <v>159</v>
      </c>
      <c r="H172" s="68">
        <v>0</v>
      </c>
      <c r="I172" s="68">
        <v>260</v>
      </c>
      <c r="J172" s="68">
        <v>260</v>
      </c>
      <c r="K172" s="68">
        <v>520</v>
      </c>
      <c r="L172" s="68">
        <v>260</v>
      </c>
      <c r="M172" s="68">
        <v>260</v>
      </c>
      <c r="N172" s="68">
        <v>260</v>
      </c>
      <c r="O172" s="68">
        <f t="shared" si="2"/>
        <v>0</v>
      </c>
    </row>
    <row r="173" spans="1:15" x14ac:dyDescent="0.2">
      <c r="A173" s="46" t="s">
        <v>147</v>
      </c>
      <c r="B173" s="46" t="s">
        <v>148</v>
      </c>
      <c r="C173" s="46" t="s">
        <v>149</v>
      </c>
      <c r="D173" s="46" t="s">
        <v>198</v>
      </c>
      <c r="E173" s="46" t="s">
        <v>151</v>
      </c>
      <c r="F173" s="46">
        <v>3100</v>
      </c>
      <c r="G173" s="45" t="s">
        <v>160</v>
      </c>
      <c r="H173" s="68">
        <v>8402.83</v>
      </c>
      <c r="I173" s="68">
        <v>0</v>
      </c>
      <c r="J173" s="68">
        <v>8402.83</v>
      </c>
      <c r="K173" s="68">
        <v>1256.2</v>
      </c>
      <c r="L173" s="68">
        <v>1004.96</v>
      </c>
      <c r="M173" s="68">
        <v>1004.96</v>
      </c>
      <c r="N173" s="68">
        <v>1004.96</v>
      </c>
      <c r="O173" s="68">
        <f t="shared" si="2"/>
        <v>7397.87</v>
      </c>
    </row>
    <row r="174" spans="1:15" x14ac:dyDescent="0.2">
      <c r="A174" s="46" t="s">
        <v>147</v>
      </c>
      <c r="B174" s="46" t="s">
        <v>148</v>
      </c>
      <c r="C174" s="46" t="s">
        <v>149</v>
      </c>
      <c r="D174" s="46" t="s">
        <v>198</v>
      </c>
      <c r="E174" s="46" t="s">
        <v>151</v>
      </c>
      <c r="F174" s="46">
        <v>3300</v>
      </c>
      <c r="G174" s="45" t="s">
        <v>161</v>
      </c>
      <c r="H174" s="68">
        <v>0</v>
      </c>
      <c r="I174" s="68">
        <v>933.33</v>
      </c>
      <c r="J174" s="68">
        <v>933.33</v>
      </c>
      <c r="K174" s="68">
        <v>933.33</v>
      </c>
      <c r="L174" s="68">
        <v>933.33</v>
      </c>
      <c r="M174" s="68">
        <v>933.33</v>
      </c>
      <c r="N174" s="68">
        <v>933.33</v>
      </c>
      <c r="O174" s="68">
        <f t="shared" si="2"/>
        <v>0</v>
      </c>
    </row>
    <row r="175" spans="1:15" x14ac:dyDescent="0.2">
      <c r="A175" s="46" t="s">
        <v>147</v>
      </c>
      <c r="B175" s="46" t="s">
        <v>148</v>
      </c>
      <c r="C175" s="46" t="s">
        <v>149</v>
      </c>
      <c r="D175" s="46" t="s">
        <v>198</v>
      </c>
      <c r="E175" s="46" t="s">
        <v>151</v>
      </c>
      <c r="F175" s="46">
        <v>3400</v>
      </c>
      <c r="G175" s="45" t="s">
        <v>180</v>
      </c>
      <c r="H175" s="68">
        <v>2530037.34</v>
      </c>
      <c r="I175" s="68">
        <v>-1630947.2399999998</v>
      </c>
      <c r="J175" s="68">
        <v>899090.1</v>
      </c>
      <c r="K175" s="68">
        <v>892163.85</v>
      </c>
      <c r="L175" s="68">
        <v>892163.85</v>
      </c>
      <c r="M175" s="68">
        <v>892163.85</v>
      </c>
      <c r="N175" s="68">
        <v>892163.85</v>
      </c>
      <c r="O175" s="68">
        <f t="shared" si="2"/>
        <v>6926.25</v>
      </c>
    </row>
    <row r="176" spans="1:15" x14ac:dyDescent="0.2">
      <c r="A176" s="46" t="s">
        <v>147</v>
      </c>
      <c r="B176" s="46" t="s">
        <v>148</v>
      </c>
      <c r="C176" s="46" t="s">
        <v>149</v>
      </c>
      <c r="D176" s="46" t="s">
        <v>198</v>
      </c>
      <c r="E176" s="46" t="s">
        <v>151</v>
      </c>
      <c r="F176" s="46">
        <v>3900</v>
      </c>
      <c r="G176" s="45" t="s">
        <v>164</v>
      </c>
      <c r="H176" s="68">
        <v>14056.45</v>
      </c>
      <c r="I176" s="68">
        <v>2145.369999999999</v>
      </c>
      <c r="J176" s="68">
        <v>16201.82</v>
      </c>
      <c r="K176" s="68">
        <v>16201.82</v>
      </c>
      <c r="L176" s="68">
        <v>16201.820000000002</v>
      </c>
      <c r="M176" s="68">
        <v>16201.819999999998</v>
      </c>
      <c r="N176" s="68">
        <v>16201.819999999998</v>
      </c>
      <c r="O176" s="68">
        <f t="shared" si="2"/>
        <v>0</v>
      </c>
    </row>
    <row r="177" spans="1:15" x14ac:dyDescent="0.2">
      <c r="A177" s="46" t="s">
        <v>147</v>
      </c>
      <c r="B177" s="46" t="s">
        <v>148</v>
      </c>
      <c r="C177" s="46" t="s">
        <v>149</v>
      </c>
      <c r="D177" s="46" t="s">
        <v>198</v>
      </c>
      <c r="E177" s="46" t="s">
        <v>165</v>
      </c>
      <c r="F177" s="46">
        <v>5100</v>
      </c>
      <c r="G177" s="45" t="s">
        <v>166</v>
      </c>
      <c r="H177" s="68">
        <v>0</v>
      </c>
      <c r="I177" s="68">
        <v>18000</v>
      </c>
      <c r="J177" s="68">
        <v>18000</v>
      </c>
      <c r="K177" s="68">
        <v>46330</v>
      </c>
      <c r="L177" s="68">
        <v>10330</v>
      </c>
      <c r="M177" s="68">
        <v>10330</v>
      </c>
      <c r="N177" s="68">
        <v>10330</v>
      </c>
      <c r="O177" s="68">
        <f t="shared" si="2"/>
        <v>7670</v>
      </c>
    </row>
    <row r="178" spans="1:15" x14ac:dyDescent="0.2">
      <c r="A178" s="46" t="s">
        <v>147</v>
      </c>
      <c r="B178" s="46" t="s">
        <v>148</v>
      </c>
      <c r="C178" s="46" t="s">
        <v>149</v>
      </c>
      <c r="D178" s="46" t="s">
        <v>198</v>
      </c>
      <c r="E178" s="46" t="s">
        <v>199</v>
      </c>
      <c r="F178" s="46">
        <v>9300</v>
      </c>
      <c r="G178" s="45" t="s">
        <v>200</v>
      </c>
      <c r="H178" s="68">
        <v>200000</v>
      </c>
      <c r="I178" s="68">
        <v>0</v>
      </c>
      <c r="J178" s="68">
        <v>200000</v>
      </c>
      <c r="K178" s="68">
        <v>311306.48</v>
      </c>
      <c r="L178" s="68">
        <v>144123.38</v>
      </c>
      <c r="M178" s="68">
        <v>144123.38</v>
      </c>
      <c r="N178" s="68">
        <v>144123.37</v>
      </c>
      <c r="O178" s="68">
        <f t="shared" si="2"/>
        <v>55876.619999999995</v>
      </c>
    </row>
    <row r="179" spans="1:15" x14ac:dyDescent="0.2">
      <c r="A179" s="46" t="s">
        <v>147</v>
      </c>
      <c r="B179" s="46" t="s">
        <v>148</v>
      </c>
      <c r="C179" s="46" t="s">
        <v>149</v>
      </c>
      <c r="D179" s="46" t="s">
        <v>198</v>
      </c>
      <c r="E179" s="46" t="s">
        <v>149</v>
      </c>
      <c r="F179" s="46">
        <v>4500</v>
      </c>
      <c r="G179" s="45" t="s">
        <v>168</v>
      </c>
      <c r="H179" s="68">
        <v>22608</v>
      </c>
      <c r="I179" s="68">
        <v>0</v>
      </c>
      <c r="J179" s="68">
        <v>22608</v>
      </c>
      <c r="K179" s="68">
        <v>22608</v>
      </c>
      <c r="L179" s="68">
        <v>22608</v>
      </c>
      <c r="M179" s="68">
        <v>0</v>
      </c>
      <c r="N179" s="68">
        <v>0</v>
      </c>
      <c r="O179" s="68">
        <f t="shared" si="2"/>
        <v>0</v>
      </c>
    </row>
    <row r="180" spans="1:15" x14ac:dyDescent="0.2">
      <c r="A180" s="46" t="s">
        <v>147</v>
      </c>
      <c r="B180" s="46" t="s">
        <v>148</v>
      </c>
      <c r="C180" s="46" t="s">
        <v>149</v>
      </c>
      <c r="D180" s="46" t="s">
        <v>201</v>
      </c>
      <c r="E180" s="46" t="s">
        <v>151</v>
      </c>
      <c r="F180" s="46">
        <v>1100</v>
      </c>
      <c r="G180" s="45" t="s">
        <v>152</v>
      </c>
      <c r="H180" s="68">
        <v>1191925.75</v>
      </c>
      <c r="I180" s="68">
        <v>-124688.21999999997</v>
      </c>
      <c r="J180" s="68">
        <v>1067237.53</v>
      </c>
      <c r="K180" s="68">
        <v>1009979.5</v>
      </c>
      <c r="L180" s="68">
        <v>1009979.5</v>
      </c>
      <c r="M180" s="68">
        <v>1009979.5</v>
      </c>
      <c r="N180" s="68">
        <v>1009979.5</v>
      </c>
      <c r="O180" s="68">
        <f t="shared" si="2"/>
        <v>57258.030000000028</v>
      </c>
    </row>
    <row r="181" spans="1:15" x14ac:dyDescent="0.2">
      <c r="A181" s="46" t="s">
        <v>147</v>
      </c>
      <c r="B181" s="46" t="s">
        <v>148</v>
      </c>
      <c r="C181" s="46" t="s">
        <v>149</v>
      </c>
      <c r="D181" s="46" t="s">
        <v>201</v>
      </c>
      <c r="E181" s="46" t="s">
        <v>151</v>
      </c>
      <c r="F181" s="46">
        <v>1200</v>
      </c>
      <c r="G181" s="45" t="s">
        <v>171</v>
      </c>
      <c r="H181" s="68">
        <v>0</v>
      </c>
      <c r="I181" s="68">
        <v>29011.09</v>
      </c>
      <c r="J181" s="68">
        <v>29011.09</v>
      </c>
      <c r="K181" s="68">
        <v>29011.09</v>
      </c>
      <c r="L181" s="68">
        <v>29011.09</v>
      </c>
      <c r="M181" s="68">
        <v>29011.09</v>
      </c>
      <c r="N181" s="68">
        <v>29011.09</v>
      </c>
      <c r="O181" s="68">
        <f t="shared" si="2"/>
        <v>0</v>
      </c>
    </row>
    <row r="182" spans="1:15" x14ac:dyDescent="0.2">
      <c r="A182" s="46" t="s">
        <v>147</v>
      </c>
      <c r="B182" s="46" t="s">
        <v>148</v>
      </c>
      <c r="C182" s="46" t="s">
        <v>149</v>
      </c>
      <c r="D182" s="46" t="s">
        <v>201</v>
      </c>
      <c r="E182" s="46" t="s">
        <v>151</v>
      </c>
      <c r="F182" s="46">
        <v>1300</v>
      </c>
      <c r="G182" s="45" t="s">
        <v>153</v>
      </c>
      <c r="H182" s="68">
        <v>850008.10000000009</v>
      </c>
      <c r="I182" s="68">
        <v>-556049.54</v>
      </c>
      <c r="J182" s="68">
        <v>293958.56</v>
      </c>
      <c r="K182" s="68">
        <v>229394.44</v>
      </c>
      <c r="L182" s="68">
        <v>229394.44</v>
      </c>
      <c r="M182" s="68">
        <v>229394.44</v>
      </c>
      <c r="N182" s="68">
        <v>229394.44000000003</v>
      </c>
      <c r="O182" s="68">
        <f t="shared" si="2"/>
        <v>64564.119999999995</v>
      </c>
    </row>
    <row r="183" spans="1:15" x14ac:dyDescent="0.2">
      <c r="A183" s="46" t="s">
        <v>147</v>
      </c>
      <c r="B183" s="46" t="s">
        <v>148</v>
      </c>
      <c r="C183" s="46" t="s">
        <v>149</v>
      </c>
      <c r="D183" s="46" t="s">
        <v>201</v>
      </c>
      <c r="E183" s="46" t="s">
        <v>151</v>
      </c>
      <c r="F183" s="46">
        <v>1400</v>
      </c>
      <c r="G183" s="45" t="s">
        <v>154</v>
      </c>
      <c r="H183" s="68">
        <v>318902.86</v>
      </c>
      <c r="I183" s="68">
        <v>-3480.429999999993</v>
      </c>
      <c r="J183" s="68">
        <v>315422.43</v>
      </c>
      <c r="K183" s="68">
        <v>257143.34000000003</v>
      </c>
      <c r="L183" s="68">
        <v>257143.34</v>
      </c>
      <c r="M183" s="68">
        <v>257143.34000000003</v>
      </c>
      <c r="N183" s="68">
        <v>257143.34000000003</v>
      </c>
      <c r="O183" s="68">
        <f t="shared" si="2"/>
        <v>58279.09</v>
      </c>
    </row>
    <row r="184" spans="1:15" x14ac:dyDescent="0.2">
      <c r="A184" s="46" t="s">
        <v>147</v>
      </c>
      <c r="B184" s="46" t="s">
        <v>148</v>
      </c>
      <c r="C184" s="46" t="s">
        <v>149</v>
      </c>
      <c r="D184" s="46" t="s">
        <v>201</v>
      </c>
      <c r="E184" s="46" t="s">
        <v>151</v>
      </c>
      <c r="F184" s="46">
        <v>1500</v>
      </c>
      <c r="G184" s="45" t="s">
        <v>155</v>
      </c>
      <c r="H184" s="68">
        <v>320432.78999999998</v>
      </c>
      <c r="I184" s="68">
        <v>237690.97999999992</v>
      </c>
      <c r="J184" s="68">
        <v>558123.7699999999</v>
      </c>
      <c r="K184" s="68">
        <v>556042.68000000005</v>
      </c>
      <c r="L184" s="68">
        <v>556042.68000000005</v>
      </c>
      <c r="M184" s="68">
        <v>470502.92999999993</v>
      </c>
      <c r="N184" s="68">
        <v>470502.92999999993</v>
      </c>
      <c r="O184" s="68">
        <f t="shared" si="2"/>
        <v>2081.089999999851</v>
      </c>
    </row>
    <row r="185" spans="1:15" x14ac:dyDescent="0.2">
      <c r="A185" s="46" t="s">
        <v>147</v>
      </c>
      <c r="B185" s="46" t="s">
        <v>148</v>
      </c>
      <c r="C185" s="46" t="s">
        <v>149</v>
      </c>
      <c r="D185" s="46" t="s">
        <v>201</v>
      </c>
      <c r="E185" s="46" t="s">
        <v>151</v>
      </c>
      <c r="F185" s="46">
        <v>1700</v>
      </c>
      <c r="G185" s="45" t="s">
        <v>156</v>
      </c>
      <c r="H185" s="68">
        <v>163889.78</v>
      </c>
      <c r="I185" s="68">
        <v>-363.58999999999651</v>
      </c>
      <c r="J185" s="68">
        <v>163526.19</v>
      </c>
      <c r="K185" s="68">
        <v>135820.46</v>
      </c>
      <c r="L185" s="68">
        <v>135820.46000000002</v>
      </c>
      <c r="M185" s="68">
        <v>135820.46000000002</v>
      </c>
      <c r="N185" s="68">
        <v>135820.46000000002</v>
      </c>
      <c r="O185" s="68">
        <f t="shared" si="2"/>
        <v>27705.729999999981</v>
      </c>
    </row>
    <row r="186" spans="1:15" x14ac:dyDescent="0.2">
      <c r="A186" s="46" t="s">
        <v>147</v>
      </c>
      <c r="B186" s="46" t="s">
        <v>148</v>
      </c>
      <c r="C186" s="46" t="s">
        <v>149</v>
      </c>
      <c r="D186" s="46" t="s">
        <v>201</v>
      </c>
      <c r="E186" s="46" t="s">
        <v>151</v>
      </c>
      <c r="F186" s="46">
        <v>2100</v>
      </c>
      <c r="G186" s="45" t="s">
        <v>157</v>
      </c>
      <c r="H186" s="68">
        <v>6630045.71</v>
      </c>
      <c r="I186" s="68">
        <v>-1216007.92</v>
      </c>
      <c r="J186" s="68">
        <v>5414037.79</v>
      </c>
      <c r="K186" s="68">
        <v>7834596.6199999982</v>
      </c>
      <c r="L186" s="68">
        <v>3353272.899999999</v>
      </c>
      <c r="M186" s="68">
        <v>3462691.73</v>
      </c>
      <c r="N186" s="68">
        <v>3462691.73</v>
      </c>
      <c r="O186" s="68">
        <f t="shared" si="2"/>
        <v>2060764.8900000011</v>
      </c>
    </row>
    <row r="187" spans="1:15" x14ac:dyDescent="0.2">
      <c r="A187" s="46" t="s">
        <v>147</v>
      </c>
      <c r="B187" s="46" t="s">
        <v>148</v>
      </c>
      <c r="C187" s="46" t="s">
        <v>149</v>
      </c>
      <c r="D187" s="46" t="s">
        <v>201</v>
      </c>
      <c r="E187" s="46" t="s">
        <v>151</v>
      </c>
      <c r="F187" s="46">
        <v>2600</v>
      </c>
      <c r="G187" s="45" t="s">
        <v>158</v>
      </c>
      <c r="H187" s="68">
        <v>58863.37</v>
      </c>
      <c r="I187" s="68">
        <v>-122.40000000000146</v>
      </c>
      <c r="J187" s="68">
        <v>58740.97</v>
      </c>
      <c r="K187" s="68">
        <v>17821.490000000002</v>
      </c>
      <c r="L187" s="68">
        <v>17821.490000000002</v>
      </c>
      <c r="M187" s="68">
        <v>17821.490000000002</v>
      </c>
      <c r="N187" s="68">
        <v>17821.490000000002</v>
      </c>
      <c r="O187" s="68">
        <f t="shared" si="2"/>
        <v>40919.479999999996</v>
      </c>
    </row>
    <row r="188" spans="1:15" x14ac:dyDescent="0.2">
      <c r="A188" s="46" t="s">
        <v>147</v>
      </c>
      <c r="B188" s="46" t="s">
        <v>148</v>
      </c>
      <c r="C188" s="46" t="s">
        <v>149</v>
      </c>
      <c r="D188" s="46" t="s">
        <v>201</v>
      </c>
      <c r="E188" s="46" t="s">
        <v>151</v>
      </c>
      <c r="F188" s="46">
        <v>2900</v>
      </c>
      <c r="G188" s="45" t="s">
        <v>159</v>
      </c>
      <c r="H188" s="68">
        <v>35525.85</v>
      </c>
      <c r="I188" s="68">
        <v>-17359.629999999997</v>
      </c>
      <c r="J188" s="68">
        <v>18166.22</v>
      </c>
      <c r="K188" s="68">
        <v>0</v>
      </c>
      <c r="L188" s="68">
        <v>0</v>
      </c>
      <c r="M188" s="68">
        <v>0</v>
      </c>
      <c r="N188" s="68">
        <v>0</v>
      </c>
      <c r="O188" s="68">
        <f t="shared" si="2"/>
        <v>18166.22</v>
      </c>
    </row>
    <row r="189" spans="1:15" x14ac:dyDescent="0.2">
      <c r="A189" s="46" t="s">
        <v>147</v>
      </c>
      <c r="B189" s="46" t="s">
        <v>148</v>
      </c>
      <c r="C189" s="46" t="s">
        <v>149</v>
      </c>
      <c r="D189" s="46" t="s">
        <v>201</v>
      </c>
      <c r="E189" s="46" t="s">
        <v>151</v>
      </c>
      <c r="F189" s="46">
        <v>3100</v>
      </c>
      <c r="G189" s="45" t="s">
        <v>160</v>
      </c>
      <c r="H189" s="68">
        <v>11219.92</v>
      </c>
      <c r="I189" s="68">
        <v>1400</v>
      </c>
      <c r="J189" s="68">
        <v>12619.92</v>
      </c>
      <c r="K189" s="68">
        <v>3055.88</v>
      </c>
      <c r="L189" s="68">
        <v>2354.7200000000003</v>
      </c>
      <c r="M189" s="68">
        <v>2354.7200000000003</v>
      </c>
      <c r="N189" s="68">
        <v>2354.7200000000003</v>
      </c>
      <c r="O189" s="68">
        <f t="shared" si="2"/>
        <v>10265.200000000001</v>
      </c>
    </row>
    <row r="190" spans="1:15" x14ac:dyDescent="0.2">
      <c r="A190" s="46" t="s">
        <v>147</v>
      </c>
      <c r="B190" s="46" t="s">
        <v>148</v>
      </c>
      <c r="C190" s="46" t="s">
        <v>149</v>
      </c>
      <c r="D190" s="46" t="s">
        <v>201</v>
      </c>
      <c r="E190" s="46" t="s">
        <v>151</v>
      </c>
      <c r="F190" s="46">
        <v>3300</v>
      </c>
      <c r="G190" s="45" t="s">
        <v>161</v>
      </c>
      <c r="H190" s="68">
        <v>0</v>
      </c>
      <c r="I190" s="68">
        <v>10858.63</v>
      </c>
      <c r="J190" s="68">
        <v>10858.63</v>
      </c>
      <c r="K190" s="68">
        <v>11168.619999999999</v>
      </c>
      <c r="L190" s="68">
        <v>10688.619999999999</v>
      </c>
      <c r="M190" s="68">
        <v>10688.619999999999</v>
      </c>
      <c r="N190" s="68">
        <v>10688.62</v>
      </c>
      <c r="O190" s="68">
        <f t="shared" si="2"/>
        <v>170.01000000000022</v>
      </c>
    </row>
    <row r="191" spans="1:15" x14ac:dyDescent="0.2">
      <c r="A191" s="46" t="s">
        <v>147</v>
      </c>
      <c r="B191" s="46" t="s">
        <v>148</v>
      </c>
      <c r="C191" s="46" t="s">
        <v>149</v>
      </c>
      <c r="D191" s="46" t="s">
        <v>201</v>
      </c>
      <c r="E191" s="46" t="s">
        <v>151</v>
      </c>
      <c r="F191" s="46">
        <v>3700</v>
      </c>
      <c r="G191" s="45" t="s">
        <v>162</v>
      </c>
      <c r="H191" s="68">
        <v>0</v>
      </c>
      <c r="I191" s="68">
        <v>35</v>
      </c>
      <c r="J191" s="68">
        <v>35</v>
      </c>
      <c r="K191" s="68">
        <v>70</v>
      </c>
      <c r="L191" s="68">
        <v>35</v>
      </c>
      <c r="M191" s="68">
        <v>35</v>
      </c>
      <c r="N191" s="68">
        <v>35</v>
      </c>
      <c r="O191" s="68">
        <f t="shared" si="2"/>
        <v>0</v>
      </c>
    </row>
    <row r="192" spans="1:15" x14ac:dyDescent="0.2">
      <c r="A192" s="46" t="s">
        <v>147</v>
      </c>
      <c r="B192" s="46" t="s">
        <v>148</v>
      </c>
      <c r="C192" s="46" t="s">
        <v>149</v>
      </c>
      <c r="D192" s="46" t="s">
        <v>201</v>
      </c>
      <c r="E192" s="46" t="s">
        <v>151</v>
      </c>
      <c r="F192" s="46">
        <v>3900</v>
      </c>
      <c r="G192" s="45" t="s">
        <v>164</v>
      </c>
      <c r="H192" s="68">
        <v>28462.85</v>
      </c>
      <c r="I192" s="68">
        <v>-388.86999999999898</v>
      </c>
      <c r="J192" s="68">
        <v>28073.98</v>
      </c>
      <c r="K192" s="68">
        <v>28073.98</v>
      </c>
      <c r="L192" s="68">
        <v>28073.98</v>
      </c>
      <c r="M192" s="68">
        <v>28073.98</v>
      </c>
      <c r="N192" s="68">
        <v>28073.98</v>
      </c>
      <c r="O192" s="68">
        <f t="shared" si="2"/>
        <v>0</v>
      </c>
    </row>
    <row r="193" spans="1:15" x14ac:dyDescent="0.2">
      <c r="A193" s="46" t="s">
        <v>147</v>
      </c>
      <c r="B193" s="46" t="s">
        <v>148</v>
      </c>
      <c r="C193" s="46" t="s">
        <v>149</v>
      </c>
      <c r="D193" s="46" t="s">
        <v>201</v>
      </c>
      <c r="E193" s="46" t="s">
        <v>165</v>
      </c>
      <c r="F193" s="46">
        <v>5100</v>
      </c>
      <c r="G193" s="45" t="s">
        <v>166</v>
      </c>
      <c r="H193" s="68">
        <v>0</v>
      </c>
      <c r="I193" s="68">
        <v>41410</v>
      </c>
      <c r="J193" s="68">
        <v>41410</v>
      </c>
      <c r="K193" s="68">
        <v>66569.98</v>
      </c>
      <c r="L193" s="68">
        <v>26069.98</v>
      </c>
      <c r="M193" s="68">
        <v>26069.98</v>
      </c>
      <c r="N193" s="68">
        <v>26069.98</v>
      </c>
      <c r="O193" s="68">
        <f t="shared" si="2"/>
        <v>15340.02</v>
      </c>
    </row>
    <row r="194" spans="1:15" x14ac:dyDescent="0.2">
      <c r="A194" s="46" t="s">
        <v>147</v>
      </c>
      <c r="B194" s="46" t="s">
        <v>148</v>
      </c>
      <c r="C194" s="46" t="s">
        <v>149</v>
      </c>
      <c r="D194" s="46" t="s">
        <v>201</v>
      </c>
      <c r="E194" s="46" t="s">
        <v>149</v>
      </c>
      <c r="F194" s="46">
        <v>4500</v>
      </c>
      <c r="G194" s="45" t="s">
        <v>168</v>
      </c>
      <c r="H194" s="68">
        <v>107088</v>
      </c>
      <c r="I194" s="68">
        <v>0</v>
      </c>
      <c r="J194" s="68">
        <v>107088</v>
      </c>
      <c r="K194" s="68">
        <v>107088</v>
      </c>
      <c r="L194" s="68">
        <v>107088</v>
      </c>
      <c r="M194" s="68">
        <v>0</v>
      </c>
      <c r="N194" s="68">
        <v>0</v>
      </c>
      <c r="O194" s="68">
        <f t="shared" si="2"/>
        <v>0</v>
      </c>
    </row>
    <row r="195" spans="1:15" x14ac:dyDescent="0.2">
      <c r="A195" s="46" t="s">
        <v>147</v>
      </c>
      <c r="B195" s="46" t="s">
        <v>148</v>
      </c>
      <c r="C195" s="46" t="s">
        <v>149</v>
      </c>
      <c r="D195" s="46" t="s">
        <v>202</v>
      </c>
      <c r="E195" s="46" t="s">
        <v>151</v>
      </c>
      <c r="F195" s="46">
        <v>1100</v>
      </c>
      <c r="G195" s="45" t="s">
        <v>152</v>
      </c>
      <c r="H195" s="68">
        <v>1554099.64</v>
      </c>
      <c r="I195" s="68">
        <v>0</v>
      </c>
      <c r="J195" s="68">
        <v>1554099.64</v>
      </c>
      <c r="K195" s="68">
        <v>1507566.3800000004</v>
      </c>
      <c r="L195" s="68">
        <v>1507566.38</v>
      </c>
      <c r="M195" s="68">
        <v>1507566.38</v>
      </c>
      <c r="N195" s="68">
        <v>1507566.3800000001</v>
      </c>
      <c r="O195" s="68">
        <f t="shared" si="2"/>
        <v>46533.260000000009</v>
      </c>
    </row>
    <row r="196" spans="1:15" x14ac:dyDescent="0.2">
      <c r="A196" s="46" t="s">
        <v>147</v>
      </c>
      <c r="B196" s="46" t="s">
        <v>148</v>
      </c>
      <c r="C196" s="46" t="s">
        <v>149</v>
      </c>
      <c r="D196" s="46" t="s">
        <v>202</v>
      </c>
      <c r="E196" s="46" t="s">
        <v>151</v>
      </c>
      <c r="F196" s="46">
        <v>1200</v>
      </c>
      <c r="G196" s="45" t="s">
        <v>171</v>
      </c>
      <c r="H196" s="68">
        <v>0</v>
      </c>
      <c r="I196" s="68">
        <v>563277.05000000005</v>
      </c>
      <c r="J196" s="68">
        <v>563277.05000000005</v>
      </c>
      <c r="K196" s="68">
        <v>180237.05</v>
      </c>
      <c r="L196" s="68">
        <v>180237.05</v>
      </c>
      <c r="M196" s="68">
        <v>180237.05</v>
      </c>
      <c r="N196" s="68">
        <v>180237.05</v>
      </c>
      <c r="O196" s="68">
        <f t="shared" si="2"/>
        <v>383040.00000000006</v>
      </c>
    </row>
    <row r="197" spans="1:15" x14ac:dyDescent="0.2">
      <c r="A197" s="46" t="s">
        <v>147</v>
      </c>
      <c r="B197" s="46" t="s">
        <v>148</v>
      </c>
      <c r="C197" s="46" t="s">
        <v>149</v>
      </c>
      <c r="D197" s="46" t="s">
        <v>202</v>
      </c>
      <c r="E197" s="46" t="s">
        <v>151</v>
      </c>
      <c r="F197" s="46">
        <v>1300</v>
      </c>
      <c r="G197" s="45" t="s">
        <v>153</v>
      </c>
      <c r="H197" s="68">
        <v>338532.79000000004</v>
      </c>
      <c r="I197" s="68">
        <v>69461.440000000002</v>
      </c>
      <c r="J197" s="68">
        <v>407994.23000000004</v>
      </c>
      <c r="K197" s="68">
        <v>392720.70000000007</v>
      </c>
      <c r="L197" s="68">
        <v>392720.70000000007</v>
      </c>
      <c r="M197" s="68">
        <v>392720.7</v>
      </c>
      <c r="N197" s="68">
        <v>392720.7</v>
      </c>
      <c r="O197" s="68">
        <f t="shared" ref="O197:O260" si="3">+J197-L197</f>
        <v>15273.52999999997</v>
      </c>
    </row>
    <row r="198" spans="1:15" x14ac:dyDescent="0.2">
      <c r="A198" s="46" t="s">
        <v>147</v>
      </c>
      <c r="B198" s="46" t="s">
        <v>148</v>
      </c>
      <c r="C198" s="46" t="s">
        <v>149</v>
      </c>
      <c r="D198" s="46" t="s">
        <v>202</v>
      </c>
      <c r="E198" s="46" t="s">
        <v>151</v>
      </c>
      <c r="F198" s="46">
        <v>1400</v>
      </c>
      <c r="G198" s="45" t="s">
        <v>154</v>
      </c>
      <c r="H198" s="68">
        <v>359535.33</v>
      </c>
      <c r="I198" s="68">
        <v>35378.599999999977</v>
      </c>
      <c r="J198" s="68">
        <v>394913.93</v>
      </c>
      <c r="K198" s="68">
        <v>361595.62000000005</v>
      </c>
      <c r="L198" s="68">
        <v>361595.62000000011</v>
      </c>
      <c r="M198" s="68">
        <v>361595.62000000011</v>
      </c>
      <c r="N198" s="68">
        <v>361595.62000000011</v>
      </c>
      <c r="O198" s="68">
        <f t="shared" si="3"/>
        <v>33318.309999999881</v>
      </c>
    </row>
    <row r="199" spans="1:15" x14ac:dyDescent="0.2">
      <c r="A199" s="46" t="s">
        <v>147</v>
      </c>
      <c r="B199" s="46" t="s">
        <v>148</v>
      </c>
      <c r="C199" s="46" t="s">
        <v>149</v>
      </c>
      <c r="D199" s="46" t="s">
        <v>202</v>
      </c>
      <c r="E199" s="46" t="s">
        <v>151</v>
      </c>
      <c r="F199" s="46">
        <v>1500</v>
      </c>
      <c r="G199" s="45" t="s">
        <v>155</v>
      </c>
      <c r="H199" s="68">
        <v>421121.39</v>
      </c>
      <c r="I199" s="68">
        <v>66575.23000000004</v>
      </c>
      <c r="J199" s="68">
        <v>487696.62000000005</v>
      </c>
      <c r="K199" s="68">
        <v>484478.73</v>
      </c>
      <c r="L199" s="68">
        <v>484478.73000000004</v>
      </c>
      <c r="M199" s="68">
        <v>349036.67</v>
      </c>
      <c r="N199" s="68">
        <v>349036.67</v>
      </c>
      <c r="O199" s="68">
        <f t="shared" si="3"/>
        <v>3217.890000000014</v>
      </c>
    </row>
    <row r="200" spans="1:15" x14ac:dyDescent="0.2">
      <c r="A200" s="46" t="s">
        <v>147</v>
      </c>
      <c r="B200" s="46" t="s">
        <v>148</v>
      </c>
      <c r="C200" s="46" t="s">
        <v>149</v>
      </c>
      <c r="D200" s="46" t="s">
        <v>202</v>
      </c>
      <c r="E200" s="46" t="s">
        <v>151</v>
      </c>
      <c r="F200" s="46">
        <v>1700</v>
      </c>
      <c r="G200" s="45" t="s">
        <v>156</v>
      </c>
      <c r="H200" s="68">
        <v>213688.72</v>
      </c>
      <c r="I200" s="68">
        <v>11129.569999999978</v>
      </c>
      <c r="J200" s="68">
        <v>224818.28999999998</v>
      </c>
      <c r="K200" s="68">
        <v>224215.35</v>
      </c>
      <c r="L200" s="68">
        <v>224215.34999999998</v>
      </c>
      <c r="M200" s="68">
        <v>224215.34999999998</v>
      </c>
      <c r="N200" s="68">
        <v>224215.35</v>
      </c>
      <c r="O200" s="68">
        <f t="shared" si="3"/>
        <v>602.94000000000233</v>
      </c>
    </row>
    <row r="201" spans="1:15" x14ac:dyDescent="0.2">
      <c r="A201" s="46" t="s">
        <v>147</v>
      </c>
      <c r="B201" s="46" t="s">
        <v>148</v>
      </c>
      <c r="C201" s="46" t="s">
        <v>149</v>
      </c>
      <c r="D201" s="46" t="s">
        <v>202</v>
      </c>
      <c r="E201" s="46" t="s">
        <v>151</v>
      </c>
      <c r="F201" s="46">
        <v>2100</v>
      </c>
      <c r="G201" s="45" t="s">
        <v>157</v>
      </c>
      <c r="H201" s="68">
        <v>3378246.42</v>
      </c>
      <c r="I201" s="68">
        <v>148210</v>
      </c>
      <c r="J201" s="68">
        <v>3526456.42</v>
      </c>
      <c r="K201" s="68">
        <v>5221149.5500000007</v>
      </c>
      <c r="L201" s="68">
        <v>2079768.83</v>
      </c>
      <c r="M201" s="68">
        <v>2079768.83</v>
      </c>
      <c r="N201" s="68">
        <v>2079768.83</v>
      </c>
      <c r="O201" s="68">
        <f t="shared" si="3"/>
        <v>1446687.5899999999</v>
      </c>
    </row>
    <row r="202" spans="1:15" x14ac:dyDescent="0.2">
      <c r="A202" s="46" t="s">
        <v>147</v>
      </c>
      <c r="B202" s="46" t="s">
        <v>148</v>
      </c>
      <c r="C202" s="46" t="s">
        <v>149</v>
      </c>
      <c r="D202" s="46" t="s">
        <v>202</v>
      </c>
      <c r="E202" s="46" t="s">
        <v>151</v>
      </c>
      <c r="F202" s="46">
        <v>2600</v>
      </c>
      <c r="G202" s="45" t="s">
        <v>158</v>
      </c>
      <c r="H202" s="68">
        <v>40760.519999999997</v>
      </c>
      <c r="I202" s="68">
        <v>0</v>
      </c>
      <c r="J202" s="68">
        <v>40760.519999999997</v>
      </c>
      <c r="K202" s="68">
        <v>34937.700000000004</v>
      </c>
      <c r="L202" s="68">
        <v>33205.86</v>
      </c>
      <c r="M202" s="68">
        <v>33205.86</v>
      </c>
      <c r="N202" s="68">
        <v>33205.86</v>
      </c>
      <c r="O202" s="68">
        <f t="shared" si="3"/>
        <v>7554.6599999999962</v>
      </c>
    </row>
    <row r="203" spans="1:15" x14ac:dyDescent="0.2">
      <c r="A203" s="46" t="s">
        <v>147</v>
      </c>
      <c r="B203" s="46" t="s">
        <v>148</v>
      </c>
      <c r="C203" s="46" t="s">
        <v>149</v>
      </c>
      <c r="D203" s="46" t="s">
        <v>202</v>
      </c>
      <c r="E203" s="46" t="s">
        <v>151</v>
      </c>
      <c r="F203" s="46">
        <v>2900</v>
      </c>
      <c r="G203" s="45" t="s">
        <v>159</v>
      </c>
      <c r="H203" s="68">
        <v>0</v>
      </c>
      <c r="I203" s="68">
        <v>379</v>
      </c>
      <c r="J203" s="68">
        <v>379</v>
      </c>
      <c r="K203" s="68">
        <v>326.72000000000003</v>
      </c>
      <c r="L203" s="68">
        <v>326.72000000000003</v>
      </c>
      <c r="M203" s="68">
        <v>326.72000000000003</v>
      </c>
      <c r="N203" s="68">
        <v>326.72000000000003</v>
      </c>
      <c r="O203" s="68">
        <f t="shared" si="3"/>
        <v>52.279999999999973</v>
      </c>
    </row>
    <row r="204" spans="1:15" x14ac:dyDescent="0.2">
      <c r="A204" s="46" t="s">
        <v>147</v>
      </c>
      <c r="B204" s="46" t="s">
        <v>148</v>
      </c>
      <c r="C204" s="46" t="s">
        <v>149</v>
      </c>
      <c r="D204" s="46" t="s">
        <v>202</v>
      </c>
      <c r="E204" s="46" t="s">
        <v>151</v>
      </c>
      <c r="F204" s="46">
        <v>3100</v>
      </c>
      <c r="G204" s="45" t="s">
        <v>160</v>
      </c>
      <c r="H204" s="68">
        <v>33182.51</v>
      </c>
      <c r="I204" s="68">
        <v>-1100</v>
      </c>
      <c r="J204" s="68">
        <v>32082.510000000002</v>
      </c>
      <c r="K204" s="68">
        <v>9495.8700000000008</v>
      </c>
      <c r="L204" s="68">
        <v>6430.5300000000007</v>
      </c>
      <c r="M204" s="68">
        <v>6430.5300000000007</v>
      </c>
      <c r="N204" s="68">
        <v>6430.5300000000007</v>
      </c>
      <c r="O204" s="68">
        <f t="shared" si="3"/>
        <v>25651.980000000003</v>
      </c>
    </row>
    <row r="205" spans="1:15" x14ac:dyDescent="0.2">
      <c r="A205" s="46" t="s">
        <v>147</v>
      </c>
      <c r="B205" s="46" t="s">
        <v>148</v>
      </c>
      <c r="C205" s="46" t="s">
        <v>149</v>
      </c>
      <c r="D205" s="46" t="s">
        <v>202</v>
      </c>
      <c r="E205" s="46" t="s">
        <v>151</v>
      </c>
      <c r="F205" s="46">
        <v>3300</v>
      </c>
      <c r="G205" s="45" t="s">
        <v>161</v>
      </c>
      <c r="H205" s="68">
        <v>399000</v>
      </c>
      <c r="I205" s="68">
        <v>100173.66999999998</v>
      </c>
      <c r="J205" s="68">
        <v>499173.67</v>
      </c>
      <c r="K205" s="68">
        <v>504528.23</v>
      </c>
      <c r="L205" s="68">
        <v>497058.23</v>
      </c>
      <c r="M205" s="68">
        <v>497058.23</v>
      </c>
      <c r="N205" s="68">
        <v>497058.23000000004</v>
      </c>
      <c r="O205" s="68">
        <f t="shared" si="3"/>
        <v>2115.4400000000023</v>
      </c>
    </row>
    <row r="206" spans="1:15" x14ac:dyDescent="0.2">
      <c r="A206" s="46" t="s">
        <v>147</v>
      </c>
      <c r="B206" s="46" t="s">
        <v>148</v>
      </c>
      <c r="C206" s="46" t="s">
        <v>149</v>
      </c>
      <c r="D206" s="46" t="s">
        <v>202</v>
      </c>
      <c r="E206" s="46" t="s">
        <v>151</v>
      </c>
      <c r="F206" s="46">
        <v>3500</v>
      </c>
      <c r="G206" s="45" t="s">
        <v>173</v>
      </c>
      <c r="H206" s="68">
        <v>0</v>
      </c>
      <c r="I206" s="68">
        <v>8222</v>
      </c>
      <c r="J206" s="68">
        <v>8222</v>
      </c>
      <c r="K206" s="68">
        <v>14175</v>
      </c>
      <c r="L206" s="68">
        <v>7087.5</v>
      </c>
      <c r="M206" s="68">
        <v>7087.5</v>
      </c>
      <c r="N206" s="68">
        <v>7087.5</v>
      </c>
      <c r="O206" s="68">
        <f t="shared" si="3"/>
        <v>1134.5</v>
      </c>
    </row>
    <row r="207" spans="1:15" x14ac:dyDescent="0.2">
      <c r="A207" s="46" t="s">
        <v>147</v>
      </c>
      <c r="B207" s="46" t="s">
        <v>148</v>
      </c>
      <c r="C207" s="46" t="s">
        <v>149</v>
      </c>
      <c r="D207" s="46" t="s">
        <v>202</v>
      </c>
      <c r="E207" s="46" t="s">
        <v>151</v>
      </c>
      <c r="F207" s="46">
        <v>3700</v>
      </c>
      <c r="G207" s="45" t="s">
        <v>162</v>
      </c>
      <c r="H207" s="68">
        <v>0</v>
      </c>
      <c r="I207" s="68">
        <v>44524.399999999994</v>
      </c>
      <c r="J207" s="68">
        <v>44524.399999999994</v>
      </c>
      <c r="K207" s="68">
        <v>49492.039999999994</v>
      </c>
      <c r="L207" s="68">
        <v>42844.459999999992</v>
      </c>
      <c r="M207" s="68">
        <v>42844.459999999992</v>
      </c>
      <c r="N207" s="68">
        <v>42844.459999999992</v>
      </c>
      <c r="O207" s="68">
        <f t="shared" si="3"/>
        <v>1679.9400000000023</v>
      </c>
    </row>
    <row r="208" spans="1:15" x14ac:dyDescent="0.2">
      <c r="A208" s="46" t="s">
        <v>147</v>
      </c>
      <c r="B208" s="46" t="s">
        <v>148</v>
      </c>
      <c r="C208" s="46" t="s">
        <v>149</v>
      </c>
      <c r="D208" s="46" t="s">
        <v>202</v>
      </c>
      <c r="E208" s="46" t="s">
        <v>151</v>
      </c>
      <c r="F208" s="46">
        <v>3900</v>
      </c>
      <c r="G208" s="45" t="s">
        <v>164</v>
      </c>
      <c r="H208" s="68">
        <v>37887.14</v>
      </c>
      <c r="I208" s="68">
        <v>8787.989999999998</v>
      </c>
      <c r="J208" s="68">
        <v>46675.13</v>
      </c>
      <c r="K208" s="68">
        <v>47370.18</v>
      </c>
      <c r="L208" s="68">
        <v>46519.869999999995</v>
      </c>
      <c r="M208" s="68">
        <v>46519.869999999995</v>
      </c>
      <c r="N208" s="68">
        <v>46519.87</v>
      </c>
      <c r="O208" s="68">
        <f t="shared" si="3"/>
        <v>155.26000000000204</v>
      </c>
    </row>
    <row r="209" spans="1:15" x14ac:dyDescent="0.2">
      <c r="A209" s="46" t="s">
        <v>147</v>
      </c>
      <c r="B209" s="46" t="s">
        <v>148</v>
      </c>
      <c r="C209" s="46" t="s">
        <v>149</v>
      </c>
      <c r="D209" s="46" t="s">
        <v>202</v>
      </c>
      <c r="E209" s="46" t="s">
        <v>151</v>
      </c>
      <c r="F209" s="46">
        <v>4300</v>
      </c>
      <c r="G209" s="45" t="s">
        <v>203</v>
      </c>
      <c r="H209" s="68">
        <v>61200938.640000001</v>
      </c>
      <c r="I209" s="68">
        <v>0</v>
      </c>
      <c r="J209" s="68">
        <v>61200938.640000001</v>
      </c>
      <c r="K209" s="68">
        <v>61023644.099999994</v>
      </c>
      <c r="L209" s="68">
        <v>61023644.099999994</v>
      </c>
      <c r="M209" s="68">
        <v>61023644.100000001</v>
      </c>
      <c r="N209" s="68">
        <v>61023644.100000001</v>
      </c>
      <c r="O209" s="68">
        <f t="shared" si="3"/>
        <v>177294.54000000656</v>
      </c>
    </row>
    <row r="210" spans="1:15" x14ac:dyDescent="0.2">
      <c r="A210" s="46" t="s">
        <v>147</v>
      </c>
      <c r="B210" s="46" t="s">
        <v>148</v>
      </c>
      <c r="C210" s="46" t="s">
        <v>149</v>
      </c>
      <c r="D210" s="46" t="s">
        <v>202</v>
      </c>
      <c r="E210" s="46" t="s">
        <v>151</v>
      </c>
      <c r="F210" s="46">
        <v>4400</v>
      </c>
      <c r="G210" s="45" t="s">
        <v>204</v>
      </c>
      <c r="H210" s="68">
        <v>3000000</v>
      </c>
      <c r="I210" s="68">
        <v>0</v>
      </c>
      <c r="J210" s="68">
        <v>3000000</v>
      </c>
      <c r="K210" s="68">
        <v>1778981.9000000001</v>
      </c>
      <c r="L210" s="68">
        <v>1778981.9000000001</v>
      </c>
      <c r="M210" s="68">
        <v>1778981.9000000001</v>
      </c>
      <c r="N210" s="68">
        <v>1778981.9000000001</v>
      </c>
      <c r="O210" s="68">
        <f t="shared" si="3"/>
        <v>1221018.0999999999</v>
      </c>
    </row>
    <row r="211" spans="1:15" x14ac:dyDescent="0.2">
      <c r="A211" s="46" t="s">
        <v>147</v>
      </c>
      <c r="B211" s="46" t="s">
        <v>148</v>
      </c>
      <c r="C211" s="46" t="s">
        <v>149</v>
      </c>
      <c r="D211" s="46" t="s">
        <v>202</v>
      </c>
      <c r="E211" s="46" t="s">
        <v>165</v>
      </c>
      <c r="F211" s="46">
        <v>5100</v>
      </c>
      <c r="G211" s="45" t="s">
        <v>166</v>
      </c>
      <c r="H211" s="68">
        <v>0</v>
      </c>
      <c r="I211" s="68">
        <v>1549306</v>
      </c>
      <c r="J211" s="68">
        <v>1549306</v>
      </c>
      <c r="K211" s="68">
        <v>2880636.09</v>
      </c>
      <c r="L211" s="68">
        <v>1317004.3899999999</v>
      </c>
      <c r="M211" s="68">
        <v>1317004.3899999999</v>
      </c>
      <c r="N211" s="68">
        <v>1317004.3899999999</v>
      </c>
      <c r="O211" s="68">
        <f t="shared" si="3"/>
        <v>232301.6100000001</v>
      </c>
    </row>
    <row r="212" spans="1:15" x14ac:dyDescent="0.2">
      <c r="A212" s="46" t="s">
        <v>147</v>
      </c>
      <c r="B212" s="46" t="s">
        <v>148</v>
      </c>
      <c r="C212" s="46" t="s">
        <v>149</v>
      </c>
      <c r="D212" s="46" t="s">
        <v>202</v>
      </c>
      <c r="E212" s="46" t="s">
        <v>165</v>
      </c>
      <c r="F212" s="46">
        <v>5400</v>
      </c>
      <c r="G212" s="45" t="s">
        <v>167</v>
      </c>
      <c r="H212" s="68">
        <v>0</v>
      </c>
      <c r="I212" s="68">
        <v>27000</v>
      </c>
      <c r="J212" s="68">
        <v>27000</v>
      </c>
      <c r="K212" s="68">
        <v>49405.17</v>
      </c>
      <c r="L212" s="68">
        <v>22405.17</v>
      </c>
      <c r="M212" s="68">
        <v>22405.17</v>
      </c>
      <c r="N212" s="68">
        <v>22405.17</v>
      </c>
      <c r="O212" s="68">
        <f t="shared" si="3"/>
        <v>4594.8300000000017</v>
      </c>
    </row>
    <row r="213" spans="1:15" x14ac:dyDescent="0.2">
      <c r="A213" s="46" t="s">
        <v>147</v>
      </c>
      <c r="B213" s="46" t="s">
        <v>148</v>
      </c>
      <c r="C213" s="46" t="s">
        <v>149</v>
      </c>
      <c r="D213" s="46" t="s">
        <v>202</v>
      </c>
      <c r="E213" s="46" t="s">
        <v>165</v>
      </c>
      <c r="F213" s="46">
        <v>5600</v>
      </c>
      <c r="G213" s="45" t="s">
        <v>205</v>
      </c>
      <c r="H213" s="68">
        <v>0</v>
      </c>
      <c r="I213" s="68">
        <v>22000</v>
      </c>
      <c r="J213" s="68">
        <v>22000</v>
      </c>
      <c r="K213" s="68">
        <v>37990.720000000001</v>
      </c>
      <c r="L213" s="68">
        <v>15990.72</v>
      </c>
      <c r="M213" s="68">
        <v>15990.72</v>
      </c>
      <c r="N213" s="68">
        <v>15990.72</v>
      </c>
      <c r="O213" s="68">
        <f t="shared" si="3"/>
        <v>6009.2800000000007</v>
      </c>
    </row>
    <row r="214" spans="1:15" x14ac:dyDescent="0.2">
      <c r="A214" s="46" t="s">
        <v>147</v>
      </c>
      <c r="B214" s="46" t="s">
        <v>148</v>
      </c>
      <c r="C214" s="46" t="s">
        <v>149</v>
      </c>
      <c r="D214" s="46" t="s">
        <v>202</v>
      </c>
      <c r="E214" s="46" t="s">
        <v>149</v>
      </c>
      <c r="F214" s="46">
        <v>4500</v>
      </c>
      <c r="G214" s="45" t="s">
        <v>168</v>
      </c>
      <c r="H214" s="68">
        <v>169572</v>
      </c>
      <c r="I214" s="68">
        <v>0</v>
      </c>
      <c r="J214" s="68">
        <v>169572</v>
      </c>
      <c r="K214" s="68">
        <v>169572</v>
      </c>
      <c r="L214" s="68">
        <v>169572</v>
      </c>
      <c r="M214" s="68">
        <v>0</v>
      </c>
      <c r="N214" s="68">
        <v>0</v>
      </c>
      <c r="O214" s="68">
        <f t="shared" si="3"/>
        <v>0</v>
      </c>
    </row>
    <row r="215" spans="1:15" x14ac:dyDescent="0.2">
      <c r="A215" s="46" t="s">
        <v>147</v>
      </c>
      <c r="B215" s="46" t="s">
        <v>148</v>
      </c>
      <c r="C215" s="46" t="s">
        <v>149</v>
      </c>
      <c r="D215" s="46" t="s">
        <v>206</v>
      </c>
      <c r="E215" s="46" t="s">
        <v>151</v>
      </c>
      <c r="F215" s="46">
        <v>1100</v>
      </c>
      <c r="G215" s="45" t="s">
        <v>152</v>
      </c>
      <c r="H215" s="68">
        <v>2213333.0699999998</v>
      </c>
      <c r="I215" s="68">
        <v>0</v>
      </c>
      <c r="J215" s="68">
        <v>2213333.0699999998</v>
      </c>
      <c r="K215" s="68">
        <v>2127822.5299999998</v>
      </c>
      <c r="L215" s="68">
        <v>2127822.5299999998</v>
      </c>
      <c r="M215" s="68">
        <v>2127822.5300000003</v>
      </c>
      <c r="N215" s="68">
        <v>2127822.5300000003</v>
      </c>
      <c r="O215" s="68">
        <f t="shared" si="3"/>
        <v>85510.540000000037</v>
      </c>
    </row>
    <row r="216" spans="1:15" x14ac:dyDescent="0.2">
      <c r="A216" s="46" t="s">
        <v>147</v>
      </c>
      <c r="B216" s="46" t="s">
        <v>148</v>
      </c>
      <c r="C216" s="46" t="s">
        <v>149</v>
      </c>
      <c r="D216" s="46" t="s">
        <v>206</v>
      </c>
      <c r="E216" s="46" t="s">
        <v>151</v>
      </c>
      <c r="F216" s="46">
        <v>1200</v>
      </c>
      <c r="G216" s="45" t="s">
        <v>171</v>
      </c>
      <c r="H216" s="68">
        <v>0</v>
      </c>
      <c r="I216" s="68">
        <v>20455.740000000002</v>
      </c>
      <c r="J216" s="68">
        <v>20455.740000000002</v>
      </c>
      <c r="K216" s="68">
        <v>17677.8</v>
      </c>
      <c r="L216" s="68">
        <v>17677.8</v>
      </c>
      <c r="M216" s="68">
        <v>17677.8</v>
      </c>
      <c r="N216" s="68">
        <v>17677.8</v>
      </c>
      <c r="O216" s="68">
        <f t="shared" si="3"/>
        <v>2777.9400000000023</v>
      </c>
    </row>
    <row r="217" spans="1:15" x14ac:dyDescent="0.2">
      <c r="A217" s="46" t="s">
        <v>147</v>
      </c>
      <c r="B217" s="46" t="s">
        <v>148</v>
      </c>
      <c r="C217" s="46" t="s">
        <v>149</v>
      </c>
      <c r="D217" s="46" t="s">
        <v>206</v>
      </c>
      <c r="E217" s="46" t="s">
        <v>151</v>
      </c>
      <c r="F217" s="46">
        <v>1300</v>
      </c>
      <c r="G217" s="45" t="s">
        <v>153</v>
      </c>
      <c r="H217" s="68">
        <v>417254.93000000005</v>
      </c>
      <c r="I217" s="68">
        <v>31127.569999999949</v>
      </c>
      <c r="J217" s="68">
        <v>448382.5</v>
      </c>
      <c r="K217" s="68">
        <v>407062.08000000007</v>
      </c>
      <c r="L217" s="68">
        <v>407062.08000000007</v>
      </c>
      <c r="M217" s="68">
        <v>407062.08000000007</v>
      </c>
      <c r="N217" s="68">
        <v>407062.08000000007</v>
      </c>
      <c r="O217" s="68">
        <f t="shared" si="3"/>
        <v>41320.419999999925</v>
      </c>
    </row>
    <row r="218" spans="1:15" x14ac:dyDescent="0.2">
      <c r="A218" s="46" t="s">
        <v>147</v>
      </c>
      <c r="B218" s="46" t="s">
        <v>148</v>
      </c>
      <c r="C218" s="46" t="s">
        <v>149</v>
      </c>
      <c r="D218" s="46" t="s">
        <v>206</v>
      </c>
      <c r="E218" s="46" t="s">
        <v>151</v>
      </c>
      <c r="F218" s="46">
        <v>1400</v>
      </c>
      <c r="G218" s="45" t="s">
        <v>154</v>
      </c>
      <c r="H218" s="68">
        <v>619943.49</v>
      </c>
      <c r="I218" s="68">
        <v>11472.900000000023</v>
      </c>
      <c r="J218" s="68">
        <v>631416.39</v>
      </c>
      <c r="K218" s="68">
        <v>551224.92999999982</v>
      </c>
      <c r="L218" s="68">
        <v>551224.93000000005</v>
      </c>
      <c r="M218" s="68">
        <v>551224.93000000005</v>
      </c>
      <c r="N218" s="68">
        <v>551224.93000000005</v>
      </c>
      <c r="O218" s="68">
        <f t="shared" si="3"/>
        <v>80191.459999999963</v>
      </c>
    </row>
    <row r="219" spans="1:15" x14ac:dyDescent="0.2">
      <c r="A219" s="46" t="s">
        <v>147</v>
      </c>
      <c r="B219" s="46" t="s">
        <v>148</v>
      </c>
      <c r="C219" s="46" t="s">
        <v>149</v>
      </c>
      <c r="D219" s="46" t="s">
        <v>206</v>
      </c>
      <c r="E219" s="46" t="s">
        <v>151</v>
      </c>
      <c r="F219" s="46">
        <v>1500</v>
      </c>
      <c r="G219" s="45" t="s">
        <v>155</v>
      </c>
      <c r="H219" s="68">
        <v>729491.87</v>
      </c>
      <c r="I219" s="68">
        <v>28352.080000000075</v>
      </c>
      <c r="J219" s="68">
        <v>757843.95000000007</v>
      </c>
      <c r="K219" s="68">
        <v>751366.64999999991</v>
      </c>
      <c r="L219" s="68">
        <v>751366.64999999991</v>
      </c>
      <c r="M219" s="68">
        <v>480457.84</v>
      </c>
      <c r="N219" s="68">
        <v>480457.83999999991</v>
      </c>
      <c r="O219" s="68">
        <f t="shared" si="3"/>
        <v>6477.300000000163</v>
      </c>
    </row>
    <row r="220" spans="1:15" x14ac:dyDescent="0.2">
      <c r="A220" s="46" t="s">
        <v>147</v>
      </c>
      <c r="B220" s="46" t="s">
        <v>148</v>
      </c>
      <c r="C220" s="46" t="s">
        <v>149</v>
      </c>
      <c r="D220" s="46" t="s">
        <v>206</v>
      </c>
      <c r="E220" s="46" t="s">
        <v>151</v>
      </c>
      <c r="F220" s="46">
        <v>1700</v>
      </c>
      <c r="G220" s="45" t="s">
        <v>156</v>
      </c>
      <c r="H220" s="68">
        <v>304333.28000000003</v>
      </c>
      <c r="I220" s="68">
        <v>0</v>
      </c>
      <c r="J220" s="68">
        <v>304333.28000000003</v>
      </c>
      <c r="K220" s="68">
        <v>285695.27</v>
      </c>
      <c r="L220" s="68">
        <v>285695.27</v>
      </c>
      <c r="M220" s="68">
        <v>285695.27</v>
      </c>
      <c r="N220" s="68">
        <v>285695.26999999996</v>
      </c>
      <c r="O220" s="68">
        <f t="shared" si="3"/>
        <v>18638.010000000009</v>
      </c>
    </row>
    <row r="221" spans="1:15" x14ac:dyDescent="0.2">
      <c r="A221" s="46" t="s">
        <v>147</v>
      </c>
      <c r="B221" s="46" t="s">
        <v>148</v>
      </c>
      <c r="C221" s="46" t="s">
        <v>149</v>
      </c>
      <c r="D221" s="46" t="s">
        <v>206</v>
      </c>
      <c r="E221" s="46" t="s">
        <v>151</v>
      </c>
      <c r="F221" s="46">
        <v>2600</v>
      </c>
      <c r="G221" s="45" t="s">
        <v>158</v>
      </c>
      <c r="H221" s="68">
        <v>143007.49</v>
      </c>
      <c r="I221" s="68">
        <v>0</v>
      </c>
      <c r="J221" s="68">
        <v>143007.49</v>
      </c>
      <c r="K221" s="68">
        <v>101523.72</v>
      </c>
      <c r="L221" s="68">
        <v>100404.02</v>
      </c>
      <c r="M221" s="68">
        <v>100404.02000000002</v>
      </c>
      <c r="N221" s="68">
        <v>100404.01999999999</v>
      </c>
      <c r="O221" s="68">
        <f t="shared" si="3"/>
        <v>42603.469999999987</v>
      </c>
    </row>
    <row r="222" spans="1:15" x14ac:dyDescent="0.2">
      <c r="A222" s="46" t="s">
        <v>147</v>
      </c>
      <c r="B222" s="46" t="s">
        <v>148</v>
      </c>
      <c r="C222" s="46" t="s">
        <v>149</v>
      </c>
      <c r="D222" s="46" t="s">
        <v>206</v>
      </c>
      <c r="E222" s="46" t="s">
        <v>151</v>
      </c>
      <c r="F222" s="46">
        <v>2900</v>
      </c>
      <c r="G222" s="45" t="s">
        <v>159</v>
      </c>
      <c r="H222" s="68">
        <v>0</v>
      </c>
      <c r="I222" s="68">
        <v>510</v>
      </c>
      <c r="J222" s="68">
        <v>510</v>
      </c>
      <c r="K222" s="68">
        <v>0</v>
      </c>
      <c r="L222" s="68">
        <v>0</v>
      </c>
      <c r="M222" s="68">
        <v>0</v>
      </c>
      <c r="N222" s="68">
        <v>0</v>
      </c>
      <c r="O222" s="68">
        <f t="shared" si="3"/>
        <v>510</v>
      </c>
    </row>
    <row r="223" spans="1:15" x14ac:dyDescent="0.2">
      <c r="A223" s="46" t="s">
        <v>147</v>
      </c>
      <c r="B223" s="46" t="s">
        <v>148</v>
      </c>
      <c r="C223" s="46" t="s">
        <v>149</v>
      </c>
      <c r="D223" s="46" t="s">
        <v>206</v>
      </c>
      <c r="E223" s="46" t="s">
        <v>151</v>
      </c>
      <c r="F223" s="46">
        <v>3100</v>
      </c>
      <c r="G223" s="45" t="s">
        <v>160</v>
      </c>
      <c r="H223" s="68">
        <v>8358.25</v>
      </c>
      <c r="I223" s="68">
        <v>5000</v>
      </c>
      <c r="J223" s="68">
        <v>13358.25</v>
      </c>
      <c r="K223" s="68">
        <v>7555.08</v>
      </c>
      <c r="L223" s="68">
        <v>5729.119999999999</v>
      </c>
      <c r="M223" s="68">
        <v>5729.119999999999</v>
      </c>
      <c r="N223" s="68">
        <v>5729.119999999999</v>
      </c>
      <c r="O223" s="68">
        <f t="shared" si="3"/>
        <v>7629.130000000001</v>
      </c>
    </row>
    <row r="224" spans="1:15" x14ac:dyDescent="0.2">
      <c r="A224" s="46" t="s">
        <v>147</v>
      </c>
      <c r="B224" s="46" t="s">
        <v>148</v>
      </c>
      <c r="C224" s="46" t="s">
        <v>149</v>
      </c>
      <c r="D224" s="46" t="s">
        <v>206</v>
      </c>
      <c r="E224" s="46" t="s">
        <v>151</v>
      </c>
      <c r="F224" s="46">
        <v>3300</v>
      </c>
      <c r="G224" s="45" t="s">
        <v>161</v>
      </c>
      <c r="H224" s="68">
        <v>90237</v>
      </c>
      <c r="I224" s="68">
        <v>11395.290000000008</v>
      </c>
      <c r="J224" s="68">
        <v>101632.29000000001</v>
      </c>
      <c r="K224" s="68">
        <v>123505.84</v>
      </c>
      <c r="L224" s="68">
        <v>67230.759999999995</v>
      </c>
      <c r="M224" s="68">
        <v>67230.759999999995</v>
      </c>
      <c r="N224" s="68">
        <v>67230.759999999995</v>
      </c>
      <c r="O224" s="68">
        <f t="shared" si="3"/>
        <v>34401.530000000013</v>
      </c>
    </row>
    <row r="225" spans="1:15" x14ac:dyDescent="0.2">
      <c r="A225" s="46" t="s">
        <v>147</v>
      </c>
      <c r="B225" s="46" t="s">
        <v>148</v>
      </c>
      <c r="C225" s="46" t="s">
        <v>149</v>
      </c>
      <c r="D225" s="46" t="s">
        <v>206</v>
      </c>
      <c r="E225" s="46" t="s">
        <v>151</v>
      </c>
      <c r="F225" s="46">
        <v>3700</v>
      </c>
      <c r="G225" s="45" t="s">
        <v>162</v>
      </c>
      <c r="H225" s="68">
        <v>0</v>
      </c>
      <c r="I225" s="68">
        <v>1700</v>
      </c>
      <c r="J225" s="68">
        <v>1700</v>
      </c>
      <c r="K225" s="68">
        <v>1456.89</v>
      </c>
      <c r="L225" s="68">
        <v>1456.89</v>
      </c>
      <c r="M225" s="68">
        <v>1456.89</v>
      </c>
      <c r="N225" s="68">
        <v>1456.89</v>
      </c>
      <c r="O225" s="68">
        <f t="shared" si="3"/>
        <v>243.1099999999999</v>
      </c>
    </row>
    <row r="226" spans="1:15" x14ac:dyDescent="0.2">
      <c r="A226" s="46" t="s">
        <v>147</v>
      </c>
      <c r="B226" s="46" t="s">
        <v>148</v>
      </c>
      <c r="C226" s="46" t="s">
        <v>149</v>
      </c>
      <c r="D226" s="46" t="s">
        <v>206</v>
      </c>
      <c r="E226" s="46" t="s">
        <v>151</v>
      </c>
      <c r="F226" s="46">
        <v>3900</v>
      </c>
      <c r="G226" s="45" t="s">
        <v>164</v>
      </c>
      <c r="H226" s="68">
        <v>53477.760000000002</v>
      </c>
      <c r="I226" s="68">
        <v>2462.0199999999968</v>
      </c>
      <c r="J226" s="68">
        <v>55939.78</v>
      </c>
      <c r="K226" s="68">
        <v>55939.78</v>
      </c>
      <c r="L226" s="68">
        <v>55939.78</v>
      </c>
      <c r="M226" s="68">
        <v>55939.78</v>
      </c>
      <c r="N226" s="68">
        <v>55939.78</v>
      </c>
      <c r="O226" s="68">
        <f t="shared" si="3"/>
        <v>0</v>
      </c>
    </row>
    <row r="227" spans="1:15" x14ac:dyDescent="0.2">
      <c r="A227" s="46" t="s">
        <v>147</v>
      </c>
      <c r="B227" s="46" t="s">
        <v>148</v>
      </c>
      <c r="C227" s="46" t="s">
        <v>149</v>
      </c>
      <c r="D227" s="46" t="s">
        <v>206</v>
      </c>
      <c r="E227" s="46" t="s">
        <v>165</v>
      </c>
      <c r="F227" s="46">
        <v>5100</v>
      </c>
      <c r="G227" s="45" t="s">
        <v>166</v>
      </c>
      <c r="H227" s="68">
        <v>0</v>
      </c>
      <c r="I227" s="68">
        <v>10406</v>
      </c>
      <c r="J227" s="68">
        <v>10406</v>
      </c>
      <c r="K227" s="68">
        <v>16915.2</v>
      </c>
      <c r="L227" s="68">
        <v>7486</v>
      </c>
      <c r="M227" s="68">
        <v>7486</v>
      </c>
      <c r="N227" s="68">
        <v>7486</v>
      </c>
      <c r="O227" s="68">
        <f t="shared" si="3"/>
        <v>2920</v>
      </c>
    </row>
    <row r="228" spans="1:15" x14ac:dyDescent="0.2">
      <c r="A228" s="46" t="s">
        <v>147</v>
      </c>
      <c r="B228" s="46" t="s">
        <v>148</v>
      </c>
      <c r="C228" s="46" t="s">
        <v>149</v>
      </c>
      <c r="D228" s="46" t="s">
        <v>206</v>
      </c>
      <c r="E228" s="46" t="s">
        <v>165</v>
      </c>
      <c r="F228" s="46">
        <v>5400</v>
      </c>
      <c r="G228" s="45" t="s">
        <v>167</v>
      </c>
      <c r="H228" s="68">
        <v>0</v>
      </c>
      <c r="I228" s="68">
        <v>54000</v>
      </c>
      <c r="J228" s="68">
        <v>54000</v>
      </c>
      <c r="K228" s="68">
        <v>201931.02</v>
      </c>
      <c r="L228" s="68">
        <v>44810.34</v>
      </c>
      <c r="M228" s="68">
        <v>44810.34</v>
      </c>
      <c r="N228" s="68">
        <v>44810.34</v>
      </c>
      <c r="O228" s="68">
        <f t="shared" si="3"/>
        <v>9189.6600000000035</v>
      </c>
    </row>
    <row r="229" spans="1:15" x14ac:dyDescent="0.2">
      <c r="A229" s="46" t="s">
        <v>147</v>
      </c>
      <c r="B229" s="46" t="s">
        <v>148</v>
      </c>
      <c r="C229" s="46" t="s">
        <v>149</v>
      </c>
      <c r="D229" s="46" t="s">
        <v>206</v>
      </c>
      <c r="E229" s="46" t="s">
        <v>165</v>
      </c>
      <c r="F229" s="46">
        <v>5600</v>
      </c>
      <c r="G229" s="45" t="s">
        <v>205</v>
      </c>
      <c r="H229" s="68">
        <v>0</v>
      </c>
      <c r="I229" s="68">
        <v>28000</v>
      </c>
      <c r="J229" s="68">
        <v>28000</v>
      </c>
      <c r="K229" s="68">
        <v>0</v>
      </c>
      <c r="L229" s="68">
        <v>0</v>
      </c>
      <c r="M229" s="68">
        <v>0</v>
      </c>
      <c r="N229" s="68">
        <v>0</v>
      </c>
      <c r="O229" s="68">
        <f t="shared" si="3"/>
        <v>28000</v>
      </c>
    </row>
    <row r="230" spans="1:15" x14ac:dyDescent="0.2">
      <c r="A230" s="46" t="s">
        <v>147</v>
      </c>
      <c r="B230" s="46" t="s">
        <v>148</v>
      </c>
      <c r="C230" s="46" t="s">
        <v>149</v>
      </c>
      <c r="D230" s="46" t="s">
        <v>206</v>
      </c>
      <c r="E230" s="46" t="s">
        <v>149</v>
      </c>
      <c r="F230" s="46">
        <v>4500</v>
      </c>
      <c r="G230" s="45" t="s">
        <v>168</v>
      </c>
      <c r="H230" s="68">
        <v>339144</v>
      </c>
      <c r="I230" s="68">
        <v>0</v>
      </c>
      <c r="J230" s="68">
        <v>339144</v>
      </c>
      <c r="K230" s="68">
        <v>339144</v>
      </c>
      <c r="L230" s="68">
        <v>339144</v>
      </c>
      <c r="M230" s="68">
        <v>0</v>
      </c>
      <c r="N230" s="68">
        <v>0</v>
      </c>
      <c r="O230" s="68">
        <f t="shared" si="3"/>
        <v>0</v>
      </c>
    </row>
    <row r="231" spans="1:15" x14ac:dyDescent="0.2">
      <c r="A231" s="46" t="s">
        <v>147</v>
      </c>
      <c r="B231" s="46" t="s">
        <v>148</v>
      </c>
      <c r="C231" s="46" t="s">
        <v>149</v>
      </c>
      <c r="D231" s="46" t="s">
        <v>207</v>
      </c>
      <c r="E231" s="46" t="s">
        <v>151</v>
      </c>
      <c r="F231" s="46">
        <v>1100</v>
      </c>
      <c r="G231" s="45" t="s">
        <v>152</v>
      </c>
      <c r="H231" s="68">
        <v>1016484.85</v>
      </c>
      <c r="I231" s="68">
        <v>89949.010000000126</v>
      </c>
      <c r="J231" s="68">
        <v>1106433.8600000001</v>
      </c>
      <c r="K231" s="68">
        <v>1105171.1599999999</v>
      </c>
      <c r="L231" s="68">
        <v>1105171.1599999999</v>
      </c>
      <c r="M231" s="68">
        <v>1105171.1599999999</v>
      </c>
      <c r="N231" s="68">
        <v>1105171.1599999999</v>
      </c>
      <c r="O231" s="68">
        <f t="shared" si="3"/>
        <v>1262.7000000001863</v>
      </c>
    </row>
    <row r="232" spans="1:15" x14ac:dyDescent="0.2">
      <c r="A232" s="46" t="s">
        <v>147</v>
      </c>
      <c r="B232" s="46" t="s">
        <v>148</v>
      </c>
      <c r="C232" s="46" t="s">
        <v>149</v>
      </c>
      <c r="D232" s="46" t="s">
        <v>207</v>
      </c>
      <c r="E232" s="46" t="s">
        <v>151</v>
      </c>
      <c r="F232" s="46">
        <v>1200</v>
      </c>
      <c r="G232" s="45" t="s">
        <v>171</v>
      </c>
      <c r="H232" s="68">
        <v>549836</v>
      </c>
      <c r="I232" s="68">
        <v>97941.050000000047</v>
      </c>
      <c r="J232" s="68">
        <v>647777.05000000005</v>
      </c>
      <c r="K232" s="68">
        <v>418309.25</v>
      </c>
      <c r="L232" s="68">
        <v>418309.25000000006</v>
      </c>
      <c r="M232" s="68">
        <v>418309.25000000006</v>
      </c>
      <c r="N232" s="68">
        <v>418309.25000000006</v>
      </c>
      <c r="O232" s="68">
        <f t="shared" si="3"/>
        <v>229467.8</v>
      </c>
    </row>
    <row r="233" spans="1:15" x14ac:dyDescent="0.2">
      <c r="A233" s="46" t="s">
        <v>147</v>
      </c>
      <c r="B233" s="46" t="s">
        <v>148</v>
      </c>
      <c r="C233" s="46" t="s">
        <v>149</v>
      </c>
      <c r="D233" s="46" t="s">
        <v>207</v>
      </c>
      <c r="E233" s="46" t="s">
        <v>151</v>
      </c>
      <c r="F233" s="46">
        <v>1300</v>
      </c>
      <c r="G233" s="45" t="s">
        <v>153</v>
      </c>
      <c r="H233" s="68">
        <v>406203.43</v>
      </c>
      <c r="I233" s="68">
        <v>-56257.380000000005</v>
      </c>
      <c r="J233" s="68">
        <v>349946.05</v>
      </c>
      <c r="K233" s="68">
        <v>327965.30000000005</v>
      </c>
      <c r="L233" s="68">
        <v>327965.29999999993</v>
      </c>
      <c r="M233" s="68">
        <v>327965.3</v>
      </c>
      <c r="N233" s="68">
        <v>327965.29999999993</v>
      </c>
      <c r="O233" s="68">
        <f t="shared" si="3"/>
        <v>21980.750000000058</v>
      </c>
    </row>
    <row r="234" spans="1:15" x14ac:dyDescent="0.2">
      <c r="A234" s="46" t="s">
        <v>147</v>
      </c>
      <c r="B234" s="46" t="s">
        <v>148</v>
      </c>
      <c r="C234" s="46" t="s">
        <v>149</v>
      </c>
      <c r="D234" s="46" t="s">
        <v>207</v>
      </c>
      <c r="E234" s="46" t="s">
        <v>151</v>
      </c>
      <c r="F234" s="46">
        <v>1400</v>
      </c>
      <c r="G234" s="45" t="s">
        <v>154</v>
      </c>
      <c r="H234" s="68">
        <v>439402.2</v>
      </c>
      <c r="I234" s="68">
        <v>19260</v>
      </c>
      <c r="J234" s="68">
        <v>458662.2</v>
      </c>
      <c r="K234" s="68">
        <v>390347.44999999995</v>
      </c>
      <c r="L234" s="68">
        <v>390347.45000000013</v>
      </c>
      <c r="M234" s="68">
        <v>390347.45000000007</v>
      </c>
      <c r="N234" s="68">
        <v>390347.45000000007</v>
      </c>
      <c r="O234" s="68">
        <f t="shared" si="3"/>
        <v>68314.749999999884</v>
      </c>
    </row>
    <row r="235" spans="1:15" x14ac:dyDescent="0.2">
      <c r="A235" s="46" t="s">
        <v>147</v>
      </c>
      <c r="B235" s="46" t="s">
        <v>148</v>
      </c>
      <c r="C235" s="46" t="s">
        <v>149</v>
      </c>
      <c r="D235" s="46" t="s">
        <v>207</v>
      </c>
      <c r="E235" s="46" t="s">
        <v>151</v>
      </c>
      <c r="F235" s="46">
        <v>1500</v>
      </c>
      <c r="G235" s="45" t="s">
        <v>155</v>
      </c>
      <c r="H235" s="68">
        <v>359277.7</v>
      </c>
      <c r="I235" s="68">
        <v>13.619999999995343</v>
      </c>
      <c r="J235" s="68">
        <v>359291.32</v>
      </c>
      <c r="K235" s="68">
        <v>358337.47</v>
      </c>
      <c r="L235" s="68">
        <v>358337.46999999991</v>
      </c>
      <c r="M235" s="68">
        <v>322448.12000000005</v>
      </c>
      <c r="N235" s="68">
        <v>322448.11999999994</v>
      </c>
      <c r="O235" s="68">
        <f t="shared" si="3"/>
        <v>953.85000000009313</v>
      </c>
    </row>
    <row r="236" spans="1:15" x14ac:dyDescent="0.2">
      <c r="A236" s="46" t="s">
        <v>147</v>
      </c>
      <c r="B236" s="46" t="s">
        <v>148</v>
      </c>
      <c r="C236" s="46" t="s">
        <v>149</v>
      </c>
      <c r="D236" s="46" t="s">
        <v>207</v>
      </c>
      <c r="E236" s="46" t="s">
        <v>151</v>
      </c>
      <c r="F236" s="46">
        <v>1700</v>
      </c>
      <c r="G236" s="45" t="s">
        <v>156</v>
      </c>
      <c r="H236" s="68">
        <v>215369.14</v>
      </c>
      <c r="I236" s="68">
        <v>0</v>
      </c>
      <c r="J236" s="68">
        <v>215369.14</v>
      </c>
      <c r="K236" s="68">
        <v>204883.33999999991</v>
      </c>
      <c r="L236" s="68">
        <v>204883.34</v>
      </c>
      <c r="M236" s="68">
        <v>204883.34</v>
      </c>
      <c r="N236" s="68">
        <v>204883.34</v>
      </c>
      <c r="O236" s="68">
        <f t="shared" si="3"/>
        <v>10485.800000000017</v>
      </c>
    </row>
    <row r="237" spans="1:15" x14ac:dyDescent="0.2">
      <c r="A237" s="46" t="s">
        <v>147</v>
      </c>
      <c r="B237" s="46" t="s">
        <v>148</v>
      </c>
      <c r="C237" s="46" t="s">
        <v>149</v>
      </c>
      <c r="D237" s="46" t="s">
        <v>207</v>
      </c>
      <c r="E237" s="46" t="s">
        <v>151</v>
      </c>
      <c r="F237" s="46">
        <v>2100</v>
      </c>
      <c r="G237" s="45" t="s">
        <v>157</v>
      </c>
      <c r="H237" s="68">
        <v>0</v>
      </c>
      <c r="I237" s="68">
        <v>152958.94</v>
      </c>
      <c r="J237" s="68">
        <v>152958.94</v>
      </c>
      <c r="K237" s="68">
        <v>291987.11</v>
      </c>
      <c r="L237" s="68">
        <v>151504.31</v>
      </c>
      <c r="M237" s="68">
        <v>151504.31</v>
      </c>
      <c r="N237" s="68">
        <v>151504.31000000003</v>
      </c>
      <c r="O237" s="68">
        <f t="shared" si="3"/>
        <v>1454.6300000000047</v>
      </c>
    </row>
    <row r="238" spans="1:15" x14ac:dyDescent="0.2">
      <c r="A238" s="46" t="s">
        <v>147</v>
      </c>
      <c r="B238" s="46" t="s">
        <v>148</v>
      </c>
      <c r="C238" s="46" t="s">
        <v>149</v>
      </c>
      <c r="D238" s="46" t="s">
        <v>207</v>
      </c>
      <c r="E238" s="46" t="s">
        <v>151</v>
      </c>
      <c r="F238" s="46">
        <v>2600</v>
      </c>
      <c r="G238" s="45" t="s">
        <v>158</v>
      </c>
      <c r="H238" s="68">
        <v>154614.62</v>
      </c>
      <c r="I238" s="68">
        <v>0</v>
      </c>
      <c r="J238" s="68">
        <v>154614.62</v>
      </c>
      <c r="K238" s="68">
        <v>87666.06</v>
      </c>
      <c r="L238" s="68">
        <v>86985.01</v>
      </c>
      <c r="M238" s="68">
        <v>86985.01</v>
      </c>
      <c r="N238" s="68">
        <v>86985.010000000009</v>
      </c>
      <c r="O238" s="68">
        <f t="shared" si="3"/>
        <v>67629.61</v>
      </c>
    </row>
    <row r="239" spans="1:15" x14ac:dyDescent="0.2">
      <c r="A239" s="46" t="s">
        <v>147</v>
      </c>
      <c r="B239" s="46" t="s">
        <v>148</v>
      </c>
      <c r="C239" s="46" t="s">
        <v>149</v>
      </c>
      <c r="D239" s="46" t="s">
        <v>207</v>
      </c>
      <c r="E239" s="46" t="s">
        <v>151</v>
      </c>
      <c r="F239" s="46">
        <v>2700</v>
      </c>
      <c r="G239" s="45" t="s">
        <v>208</v>
      </c>
      <c r="H239" s="68">
        <v>0</v>
      </c>
      <c r="I239" s="68">
        <v>6393.8</v>
      </c>
      <c r="J239" s="68">
        <v>6393.8</v>
      </c>
      <c r="K239" s="68">
        <v>6193.8</v>
      </c>
      <c r="L239" s="68">
        <v>2164.5</v>
      </c>
      <c r="M239" s="68">
        <v>2164.5</v>
      </c>
      <c r="N239" s="68">
        <v>2164.5</v>
      </c>
      <c r="O239" s="68">
        <f t="shared" si="3"/>
        <v>4229.3</v>
      </c>
    </row>
    <row r="240" spans="1:15" x14ac:dyDescent="0.2">
      <c r="A240" s="46" t="s">
        <v>147</v>
      </c>
      <c r="B240" s="46" t="s">
        <v>148</v>
      </c>
      <c r="C240" s="46" t="s">
        <v>149</v>
      </c>
      <c r="D240" s="46" t="s">
        <v>207</v>
      </c>
      <c r="E240" s="46" t="s">
        <v>151</v>
      </c>
      <c r="F240" s="46">
        <v>2900</v>
      </c>
      <c r="G240" s="45" t="s">
        <v>159</v>
      </c>
      <c r="H240" s="68">
        <v>0</v>
      </c>
      <c r="I240" s="68">
        <v>7007.04</v>
      </c>
      <c r="J240" s="68">
        <v>7007.04</v>
      </c>
      <c r="K240" s="68">
        <v>10627.6</v>
      </c>
      <c r="L240" s="68">
        <v>7006.9</v>
      </c>
      <c r="M240" s="68">
        <v>7006.9</v>
      </c>
      <c r="N240" s="68">
        <v>7006.9</v>
      </c>
      <c r="O240" s="68">
        <f t="shared" si="3"/>
        <v>0.14000000000032742</v>
      </c>
    </row>
    <row r="241" spans="1:15" x14ac:dyDescent="0.2">
      <c r="A241" s="46" t="s">
        <v>147</v>
      </c>
      <c r="B241" s="46" t="s">
        <v>148</v>
      </c>
      <c r="C241" s="46" t="s">
        <v>149</v>
      </c>
      <c r="D241" s="46" t="s">
        <v>207</v>
      </c>
      <c r="E241" s="46" t="s">
        <v>151</v>
      </c>
      <c r="F241" s="46">
        <v>3100</v>
      </c>
      <c r="G241" s="45" t="s">
        <v>160</v>
      </c>
      <c r="H241" s="68">
        <v>33317.339999999997</v>
      </c>
      <c r="I241" s="68">
        <v>4539.68</v>
      </c>
      <c r="J241" s="68">
        <v>37857.019999999997</v>
      </c>
      <c r="K241" s="68">
        <v>38402.85</v>
      </c>
      <c r="L241" s="68">
        <v>36656.57</v>
      </c>
      <c r="M241" s="68">
        <v>36656.57</v>
      </c>
      <c r="N241" s="68">
        <v>36656.57</v>
      </c>
      <c r="O241" s="68">
        <f t="shared" si="3"/>
        <v>1200.4499999999971</v>
      </c>
    </row>
    <row r="242" spans="1:15" x14ac:dyDescent="0.2">
      <c r="A242" s="46" t="s">
        <v>147</v>
      </c>
      <c r="B242" s="46" t="s">
        <v>148</v>
      </c>
      <c r="C242" s="46" t="s">
        <v>149</v>
      </c>
      <c r="D242" s="46" t="s">
        <v>207</v>
      </c>
      <c r="E242" s="46" t="s">
        <v>151</v>
      </c>
      <c r="F242" s="46">
        <v>3300</v>
      </c>
      <c r="G242" s="45" t="s">
        <v>161</v>
      </c>
      <c r="H242" s="68">
        <v>0</v>
      </c>
      <c r="I242" s="68">
        <v>10934.47</v>
      </c>
      <c r="J242" s="68">
        <v>10934.47</v>
      </c>
      <c r="K242" s="68">
        <v>15663.93</v>
      </c>
      <c r="L242" s="68">
        <v>10881.33</v>
      </c>
      <c r="M242" s="68">
        <v>10881.33</v>
      </c>
      <c r="N242" s="68">
        <v>10881.33</v>
      </c>
      <c r="O242" s="68">
        <f t="shared" si="3"/>
        <v>53.139999999999418</v>
      </c>
    </row>
    <row r="243" spans="1:15" x14ac:dyDescent="0.2">
      <c r="A243" s="46" t="s">
        <v>147</v>
      </c>
      <c r="B243" s="46" t="s">
        <v>148</v>
      </c>
      <c r="C243" s="46" t="s">
        <v>149</v>
      </c>
      <c r="D243" s="46" t="s">
        <v>207</v>
      </c>
      <c r="E243" s="46" t="s">
        <v>151</v>
      </c>
      <c r="F243" s="46">
        <v>3500</v>
      </c>
      <c r="G243" s="45" t="s">
        <v>173</v>
      </c>
      <c r="H243" s="68">
        <v>348231.08</v>
      </c>
      <c r="I243" s="68">
        <v>-56600</v>
      </c>
      <c r="J243" s="68">
        <v>291631.08</v>
      </c>
      <c r="K243" s="68">
        <v>149240</v>
      </c>
      <c r="L243" s="68">
        <v>136836</v>
      </c>
      <c r="M243" s="68">
        <v>136836</v>
      </c>
      <c r="N243" s="68">
        <v>136836</v>
      </c>
      <c r="O243" s="68">
        <f t="shared" si="3"/>
        <v>154795.08000000002</v>
      </c>
    </row>
    <row r="244" spans="1:15" x14ac:dyDescent="0.2">
      <c r="A244" s="46" t="s">
        <v>147</v>
      </c>
      <c r="B244" s="46" t="s">
        <v>148</v>
      </c>
      <c r="C244" s="46" t="s">
        <v>149</v>
      </c>
      <c r="D244" s="46" t="s">
        <v>207</v>
      </c>
      <c r="E244" s="46" t="s">
        <v>151</v>
      </c>
      <c r="F244" s="46">
        <v>3700</v>
      </c>
      <c r="G244" s="45" t="s">
        <v>162</v>
      </c>
      <c r="H244" s="68">
        <v>0</v>
      </c>
      <c r="I244" s="68">
        <v>5354</v>
      </c>
      <c r="J244" s="68">
        <v>5354</v>
      </c>
      <c r="K244" s="68">
        <v>5274.3600000000006</v>
      </c>
      <c r="L244" s="68">
        <v>5274.3600000000006</v>
      </c>
      <c r="M244" s="68">
        <v>5274.3600000000006</v>
      </c>
      <c r="N244" s="68">
        <v>5274.3600000000006</v>
      </c>
      <c r="O244" s="68">
        <f t="shared" si="3"/>
        <v>79.639999999999418</v>
      </c>
    </row>
    <row r="245" spans="1:15" x14ac:dyDescent="0.2">
      <c r="A245" s="46" t="s">
        <v>147</v>
      </c>
      <c r="B245" s="46" t="s">
        <v>148</v>
      </c>
      <c r="C245" s="46" t="s">
        <v>149</v>
      </c>
      <c r="D245" s="46" t="s">
        <v>207</v>
      </c>
      <c r="E245" s="46" t="s">
        <v>151</v>
      </c>
      <c r="F245" s="46">
        <v>3900</v>
      </c>
      <c r="G245" s="45" t="s">
        <v>164</v>
      </c>
      <c r="H245" s="68">
        <v>37814.83</v>
      </c>
      <c r="I245" s="68">
        <v>7384.0599999999977</v>
      </c>
      <c r="J245" s="68">
        <v>45198.89</v>
      </c>
      <c r="K245" s="68">
        <v>41017.340000000004</v>
      </c>
      <c r="L245" s="68">
        <v>41017.339999999997</v>
      </c>
      <c r="M245" s="68">
        <v>41017.339999999997</v>
      </c>
      <c r="N245" s="68">
        <v>41017.339999999997</v>
      </c>
      <c r="O245" s="68">
        <f t="shared" si="3"/>
        <v>4181.5500000000029</v>
      </c>
    </row>
    <row r="246" spans="1:15" x14ac:dyDescent="0.2">
      <c r="A246" s="46" t="s">
        <v>147</v>
      </c>
      <c r="B246" s="46" t="s">
        <v>148</v>
      </c>
      <c r="C246" s="46" t="s">
        <v>149</v>
      </c>
      <c r="D246" s="46" t="s">
        <v>207</v>
      </c>
      <c r="E246" s="46" t="s">
        <v>165</v>
      </c>
      <c r="F246" s="46">
        <v>5100</v>
      </c>
      <c r="G246" s="45" t="s">
        <v>166</v>
      </c>
      <c r="H246" s="68">
        <v>0</v>
      </c>
      <c r="I246" s="68">
        <v>27000</v>
      </c>
      <c r="J246" s="68">
        <v>27000</v>
      </c>
      <c r="K246" s="68">
        <v>109570.22</v>
      </c>
      <c r="L246" s="68">
        <v>19539.93</v>
      </c>
      <c r="M246" s="68">
        <v>19539.93</v>
      </c>
      <c r="N246" s="68">
        <v>19539.93</v>
      </c>
      <c r="O246" s="68">
        <f t="shared" si="3"/>
        <v>7460.07</v>
      </c>
    </row>
    <row r="247" spans="1:15" x14ac:dyDescent="0.2">
      <c r="A247" s="46" t="s">
        <v>147</v>
      </c>
      <c r="B247" s="46" t="s">
        <v>148</v>
      </c>
      <c r="C247" s="46" t="s">
        <v>149</v>
      </c>
      <c r="D247" s="46" t="s">
        <v>207</v>
      </c>
      <c r="E247" s="46" t="s">
        <v>165</v>
      </c>
      <c r="F247" s="46">
        <v>5400</v>
      </c>
      <c r="G247" s="45" t="s">
        <v>167</v>
      </c>
      <c r="H247" s="68">
        <v>0</v>
      </c>
      <c r="I247" s="68">
        <v>466800</v>
      </c>
      <c r="J247" s="68">
        <v>466800</v>
      </c>
      <c r="K247" s="68">
        <v>806982.76</v>
      </c>
      <c r="L247" s="68">
        <v>361982.76</v>
      </c>
      <c r="M247" s="68">
        <v>361982.76</v>
      </c>
      <c r="N247" s="68">
        <v>361982.76</v>
      </c>
      <c r="O247" s="68">
        <f t="shared" si="3"/>
        <v>104817.23999999999</v>
      </c>
    </row>
    <row r="248" spans="1:15" x14ac:dyDescent="0.2">
      <c r="A248" s="46" t="s">
        <v>147</v>
      </c>
      <c r="B248" s="46" t="s">
        <v>148</v>
      </c>
      <c r="C248" s="46" t="s">
        <v>149</v>
      </c>
      <c r="D248" s="46" t="s">
        <v>207</v>
      </c>
      <c r="E248" s="46" t="s">
        <v>149</v>
      </c>
      <c r="F248" s="46">
        <v>4500</v>
      </c>
      <c r="G248" s="45" t="s">
        <v>168</v>
      </c>
      <c r="H248" s="68">
        <v>44904</v>
      </c>
      <c r="I248" s="68">
        <v>0</v>
      </c>
      <c r="J248" s="68">
        <v>44904</v>
      </c>
      <c r="K248" s="68">
        <v>44904</v>
      </c>
      <c r="L248" s="68">
        <v>44904</v>
      </c>
      <c r="M248" s="68">
        <v>0</v>
      </c>
      <c r="N248" s="68">
        <v>0</v>
      </c>
      <c r="O248" s="68">
        <f t="shared" si="3"/>
        <v>0</v>
      </c>
    </row>
    <row r="249" spans="1:15" x14ac:dyDescent="0.2">
      <c r="A249" s="46" t="s">
        <v>147</v>
      </c>
      <c r="B249" s="46" t="s">
        <v>148</v>
      </c>
      <c r="C249" s="46" t="s">
        <v>149</v>
      </c>
      <c r="D249" s="46" t="s">
        <v>209</v>
      </c>
      <c r="E249" s="46" t="s">
        <v>151</v>
      </c>
      <c r="F249" s="46">
        <v>3300</v>
      </c>
      <c r="G249" s="45" t="s">
        <v>161</v>
      </c>
      <c r="H249" s="68">
        <v>42232.05</v>
      </c>
      <c r="I249" s="68">
        <v>0</v>
      </c>
      <c r="J249" s="68">
        <v>42232.05</v>
      </c>
      <c r="K249" s="68">
        <v>0</v>
      </c>
      <c r="L249" s="68">
        <v>0</v>
      </c>
      <c r="M249" s="68">
        <v>0</v>
      </c>
      <c r="N249" s="68">
        <v>0</v>
      </c>
      <c r="O249" s="68">
        <f t="shared" si="3"/>
        <v>42232.05</v>
      </c>
    </row>
    <row r="250" spans="1:15" x14ac:dyDescent="0.2">
      <c r="A250" s="46" t="s">
        <v>147</v>
      </c>
      <c r="B250" s="46" t="s">
        <v>148</v>
      </c>
      <c r="C250" s="46" t="s">
        <v>149</v>
      </c>
      <c r="D250" s="46" t="s">
        <v>210</v>
      </c>
      <c r="E250" s="46" t="s">
        <v>151</v>
      </c>
      <c r="F250" s="46">
        <v>1100</v>
      </c>
      <c r="G250" s="45" t="s">
        <v>152</v>
      </c>
      <c r="H250" s="68">
        <v>658817.69999999995</v>
      </c>
      <c r="I250" s="68">
        <v>-24203.089999999967</v>
      </c>
      <c r="J250" s="68">
        <v>634614.61</v>
      </c>
      <c r="K250" s="68">
        <v>579078.61</v>
      </c>
      <c r="L250" s="68">
        <v>579078.61</v>
      </c>
      <c r="M250" s="68">
        <v>579078.61</v>
      </c>
      <c r="N250" s="68">
        <v>579078.61</v>
      </c>
      <c r="O250" s="68">
        <f t="shared" si="3"/>
        <v>55536</v>
      </c>
    </row>
    <row r="251" spans="1:15" x14ac:dyDescent="0.2">
      <c r="A251" s="46" t="s">
        <v>147</v>
      </c>
      <c r="B251" s="46" t="s">
        <v>148</v>
      </c>
      <c r="C251" s="46" t="s">
        <v>149</v>
      </c>
      <c r="D251" s="46" t="s">
        <v>210</v>
      </c>
      <c r="E251" s="46" t="s">
        <v>151</v>
      </c>
      <c r="F251" s="46">
        <v>1300</v>
      </c>
      <c r="G251" s="45" t="s">
        <v>153</v>
      </c>
      <c r="H251" s="68">
        <v>162648.42000000001</v>
      </c>
      <c r="I251" s="68">
        <v>-25565.48000000001</v>
      </c>
      <c r="J251" s="68">
        <v>137082.94</v>
      </c>
      <c r="K251" s="68">
        <v>125882.17000000001</v>
      </c>
      <c r="L251" s="68">
        <v>125882.16999999998</v>
      </c>
      <c r="M251" s="68">
        <v>125882.16999999998</v>
      </c>
      <c r="N251" s="68">
        <v>125882.16999999998</v>
      </c>
      <c r="O251" s="68">
        <f t="shared" si="3"/>
        <v>11200.770000000019</v>
      </c>
    </row>
    <row r="252" spans="1:15" x14ac:dyDescent="0.2">
      <c r="A252" s="46" t="s">
        <v>147</v>
      </c>
      <c r="B252" s="46" t="s">
        <v>148</v>
      </c>
      <c r="C252" s="46" t="s">
        <v>149</v>
      </c>
      <c r="D252" s="46" t="s">
        <v>210</v>
      </c>
      <c r="E252" s="46" t="s">
        <v>151</v>
      </c>
      <c r="F252" s="46">
        <v>1400</v>
      </c>
      <c r="G252" s="45" t="s">
        <v>154</v>
      </c>
      <c r="H252" s="68">
        <v>183669.41</v>
      </c>
      <c r="I252" s="68">
        <v>-19976.910000000003</v>
      </c>
      <c r="J252" s="68">
        <v>163692.5</v>
      </c>
      <c r="K252" s="68">
        <v>131652.38999999998</v>
      </c>
      <c r="L252" s="68">
        <v>131652.38999999998</v>
      </c>
      <c r="M252" s="68">
        <v>131652.38999999998</v>
      </c>
      <c r="N252" s="68">
        <v>131652.38999999998</v>
      </c>
      <c r="O252" s="68">
        <f t="shared" si="3"/>
        <v>32040.110000000015</v>
      </c>
    </row>
    <row r="253" spans="1:15" x14ac:dyDescent="0.2">
      <c r="A253" s="46" t="s">
        <v>147</v>
      </c>
      <c r="B253" s="46" t="s">
        <v>148</v>
      </c>
      <c r="C253" s="46" t="s">
        <v>149</v>
      </c>
      <c r="D253" s="46" t="s">
        <v>210</v>
      </c>
      <c r="E253" s="46" t="s">
        <v>151</v>
      </c>
      <c r="F253" s="46">
        <v>1500</v>
      </c>
      <c r="G253" s="45" t="s">
        <v>155</v>
      </c>
      <c r="H253" s="68">
        <v>140835.18</v>
      </c>
      <c r="I253" s="68">
        <v>84214.010000000009</v>
      </c>
      <c r="J253" s="68">
        <v>225049.19</v>
      </c>
      <c r="K253" s="68">
        <v>224764.18999999992</v>
      </c>
      <c r="L253" s="68">
        <v>224764.19</v>
      </c>
      <c r="M253" s="68">
        <v>214233.48</v>
      </c>
      <c r="N253" s="68">
        <v>214233.48</v>
      </c>
      <c r="O253" s="68">
        <f t="shared" si="3"/>
        <v>285</v>
      </c>
    </row>
    <row r="254" spans="1:15" x14ac:dyDescent="0.2">
      <c r="A254" s="46" t="s">
        <v>147</v>
      </c>
      <c r="B254" s="46" t="s">
        <v>148</v>
      </c>
      <c r="C254" s="46" t="s">
        <v>149</v>
      </c>
      <c r="D254" s="46" t="s">
        <v>210</v>
      </c>
      <c r="E254" s="46" t="s">
        <v>151</v>
      </c>
      <c r="F254" s="46">
        <v>1700</v>
      </c>
      <c r="G254" s="45" t="s">
        <v>156</v>
      </c>
      <c r="H254" s="68">
        <v>90587.42</v>
      </c>
      <c r="I254" s="68">
        <v>1121.5200000000041</v>
      </c>
      <c r="J254" s="68">
        <v>91708.94</v>
      </c>
      <c r="K254" s="68">
        <v>91708.940000000017</v>
      </c>
      <c r="L254" s="68">
        <v>91708.939999999988</v>
      </c>
      <c r="M254" s="68">
        <v>91708.939999999988</v>
      </c>
      <c r="N254" s="68">
        <v>91708.94</v>
      </c>
      <c r="O254" s="68">
        <f t="shared" si="3"/>
        <v>0</v>
      </c>
    </row>
    <row r="255" spans="1:15" x14ac:dyDescent="0.2">
      <c r="A255" s="46" t="s">
        <v>147</v>
      </c>
      <c r="B255" s="46" t="s">
        <v>148</v>
      </c>
      <c r="C255" s="46" t="s">
        <v>149</v>
      </c>
      <c r="D255" s="46" t="s">
        <v>210</v>
      </c>
      <c r="E255" s="46" t="s">
        <v>151</v>
      </c>
      <c r="F255" s="46">
        <v>2600</v>
      </c>
      <c r="G255" s="45" t="s">
        <v>158</v>
      </c>
      <c r="H255" s="68">
        <v>6887.16</v>
      </c>
      <c r="I255" s="68">
        <v>0</v>
      </c>
      <c r="J255" s="68">
        <v>6887.16</v>
      </c>
      <c r="K255" s="68">
        <v>2824.56</v>
      </c>
      <c r="L255" s="68">
        <v>2824.56</v>
      </c>
      <c r="M255" s="68">
        <v>2824.56</v>
      </c>
      <c r="N255" s="68">
        <v>2824.56</v>
      </c>
      <c r="O255" s="68">
        <f t="shared" si="3"/>
        <v>4062.6</v>
      </c>
    </row>
    <row r="256" spans="1:15" x14ac:dyDescent="0.2">
      <c r="A256" s="46" t="s">
        <v>147</v>
      </c>
      <c r="B256" s="46" t="s">
        <v>148</v>
      </c>
      <c r="C256" s="46" t="s">
        <v>149</v>
      </c>
      <c r="D256" s="46" t="s">
        <v>210</v>
      </c>
      <c r="E256" s="46" t="s">
        <v>151</v>
      </c>
      <c r="F256" s="46">
        <v>3100</v>
      </c>
      <c r="G256" s="45" t="s">
        <v>160</v>
      </c>
      <c r="H256" s="68">
        <v>8912.91</v>
      </c>
      <c r="I256" s="68">
        <v>700</v>
      </c>
      <c r="J256" s="68">
        <v>9612.91</v>
      </c>
      <c r="K256" s="68">
        <v>2157.56</v>
      </c>
      <c r="L256" s="68">
        <v>1680.98</v>
      </c>
      <c r="M256" s="68">
        <v>1680.98</v>
      </c>
      <c r="N256" s="68">
        <v>1680.98</v>
      </c>
      <c r="O256" s="68">
        <f t="shared" si="3"/>
        <v>7931.93</v>
      </c>
    </row>
    <row r="257" spans="1:15" x14ac:dyDescent="0.2">
      <c r="A257" s="46" t="s">
        <v>147</v>
      </c>
      <c r="B257" s="46" t="s">
        <v>148</v>
      </c>
      <c r="C257" s="46" t="s">
        <v>149</v>
      </c>
      <c r="D257" s="46" t="s">
        <v>210</v>
      </c>
      <c r="E257" s="46" t="s">
        <v>151</v>
      </c>
      <c r="F257" s="46">
        <v>3300</v>
      </c>
      <c r="G257" s="45" t="s">
        <v>161</v>
      </c>
      <c r="H257" s="68">
        <v>0</v>
      </c>
      <c r="I257" s="68">
        <v>7549.21</v>
      </c>
      <c r="J257" s="68">
        <v>7549.21</v>
      </c>
      <c r="K257" s="68">
        <v>7549.21</v>
      </c>
      <c r="L257" s="68">
        <v>7549.21</v>
      </c>
      <c r="M257" s="68">
        <v>7549.21</v>
      </c>
      <c r="N257" s="68">
        <v>7549.21</v>
      </c>
      <c r="O257" s="68">
        <f t="shared" si="3"/>
        <v>0</v>
      </c>
    </row>
    <row r="258" spans="1:15" x14ac:dyDescent="0.2">
      <c r="A258" s="46" t="s">
        <v>147</v>
      </c>
      <c r="B258" s="46" t="s">
        <v>148</v>
      </c>
      <c r="C258" s="46" t="s">
        <v>149</v>
      </c>
      <c r="D258" s="46" t="s">
        <v>210</v>
      </c>
      <c r="E258" s="46" t="s">
        <v>151</v>
      </c>
      <c r="F258" s="46">
        <v>3900</v>
      </c>
      <c r="G258" s="45" t="s">
        <v>164</v>
      </c>
      <c r="H258" s="68">
        <v>16238.82</v>
      </c>
      <c r="I258" s="68">
        <v>-1622.3400000000001</v>
      </c>
      <c r="J258" s="68">
        <v>14616.48</v>
      </c>
      <c r="K258" s="68">
        <v>14285.48</v>
      </c>
      <c r="L258" s="68">
        <v>14285.480000000003</v>
      </c>
      <c r="M258" s="68">
        <v>14285.480000000003</v>
      </c>
      <c r="N258" s="68">
        <v>14285.480000000003</v>
      </c>
      <c r="O258" s="68">
        <f t="shared" si="3"/>
        <v>330.99999999999636</v>
      </c>
    </row>
    <row r="259" spans="1:15" x14ac:dyDescent="0.2">
      <c r="A259" s="46" t="s">
        <v>147</v>
      </c>
      <c r="B259" s="46" t="s">
        <v>148</v>
      </c>
      <c r="C259" s="46" t="s">
        <v>149</v>
      </c>
      <c r="D259" s="46" t="s">
        <v>210</v>
      </c>
      <c r="E259" s="46" t="s">
        <v>165</v>
      </c>
      <c r="F259" s="46">
        <v>5100</v>
      </c>
      <c r="G259" s="45" t="s">
        <v>166</v>
      </c>
      <c r="H259" s="68">
        <v>0</v>
      </c>
      <c r="I259" s="68">
        <v>113818</v>
      </c>
      <c r="J259" s="68">
        <v>113818</v>
      </c>
      <c r="K259" s="68">
        <v>136403</v>
      </c>
      <c r="L259" s="68">
        <v>72585</v>
      </c>
      <c r="M259" s="68">
        <v>72585</v>
      </c>
      <c r="N259" s="68">
        <v>72585</v>
      </c>
      <c r="O259" s="68">
        <f t="shared" si="3"/>
        <v>41233</v>
      </c>
    </row>
    <row r="260" spans="1:15" x14ac:dyDescent="0.2">
      <c r="A260" s="46" t="s">
        <v>147</v>
      </c>
      <c r="B260" s="46" t="s">
        <v>148</v>
      </c>
      <c r="C260" s="46" t="s">
        <v>149</v>
      </c>
      <c r="D260" s="46" t="s">
        <v>210</v>
      </c>
      <c r="E260" s="46" t="s">
        <v>149</v>
      </c>
      <c r="F260" s="46">
        <v>4500</v>
      </c>
      <c r="G260" s="45" t="s">
        <v>168</v>
      </c>
      <c r="H260" s="68">
        <v>13212</v>
      </c>
      <c r="I260" s="68">
        <v>0</v>
      </c>
      <c r="J260" s="68">
        <v>13212</v>
      </c>
      <c r="K260" s="68">
        <v>13212</v>
      </c>
      <c r="L260" s="68">
        <v>13212</v>
      </c>
      <c r="M260" s="68">
        <v>0</v>
      </c>
      <c r="N260" s="68">
        <v>0</v>
      </c>
      <c r="O260" s="68">
        <f t="shared" si="3"/>
        <v>0</v>
      </c>
    </row>
    <row r="261" spans="1:15" x14ac:dyDescent="0.2">
      <c r="A261" s="46" t="s">
        <v>147</v>
      </c>
      <c r="B261" s="46" t="s">
        <v>148</v>
      </c>
      <c r="C261" s="46" t="s">
        <v>149</v>
      </c>
      <c r="D261" s="46" t="s">
        <v>211</v>
      </c>
      <c r="E261" s="46" t="s">
        <v>151</v>
      </c>
      <c r="F261" s="46">
        <v>2100</v>
      </c>
      <c r="G261" s="45" t="s">
        <v>157</v>
      </c>
      <c r="H261" s="68">
        <v>49729.81</v>
      </c>
      <c r="I261" s="68">
        <v>0</v>
      </c>
      <c r="J261" s="68">
        <v>49729.81</v>
      </c>
      <c r="K261" s="68">
        <v>64553.03</v>
      </c>
      <c r="L261" s="68">
        <v>33773.03</v>
      </c>
      <c r="M261" s="68">
        <v>33773.03</v>
      </c>
      <c r="N261" s="68">
        <v>33773.03</v>
      </c>
      <c r="O261" s="68">
        <f t="shared" ref="O261:O324" si="4">+J261-L261</f>
        <v>15956.779999999999</v>
      </c>
    </row>
    <row r="262" spans="1:15" x14ac:dyDescent="0.2">
      <c r="A262" s="46" t="s">
        <v>147</v>
      </c>
      <c r="B262" s="46" t="s">
        <v>148</v>
      </c>
      <c r="C262" s="46" t="s">
        <v>149</v>
      </c>
      <c r="D262" s="46" t="s">
        <v>212</v>
      </c>
      <c r="E262" s="46" t="s">
        <v>151</v>
      </c>
      <c r="F262" s="46">
        <v>1100</v>
      </c>
      <c r="G262" s="45" t="s">
        <v>152</v>
      </c>
      <c r="H262" s="68">
        <v>855224.2</v>
      </c>
      <c r="I262" s="68">
        <v>199917.08000000007</v>
      </c>
      <c r="J262" s="68">
        <v>1055141.28</v>
      </c>
      <c r="K262" s="68">
        <v>1055141.28</v>
      </c>
      <c r="L262" s="68">
        <v>1055141.28</v>
      </c>
      <c r="M262" s="68">
        <v>1055141.28</v>
      </c>
      <c r="N262" s="68">
        <v>1055141.28</v>
      </c>
      <c r="O262" s="68">
        <f t="shared" si="4"/>
        <v>0</v>
      </c>
    </row>
    <row r="263" spans="1:15" x14ac:dyDescent="0.2">
      <c r="A263" s="46" t="s">
        <v>147</v>
      </c>
      <c r="B263" s="46" t="s">
        <v>148</v>
      </c>
      <c r="C263" s="46" t="s">
        <v>149</v>
      </c>
      <c r="D263" s="46" t="s">
        <v>212</v>
      </c>
      <c r="E263" s="46" t="s">
        <v>151</v>
      </c>
      <c r="F263" s="46">
        <v>1300</v>
      </c>
      <c r="G263" s="45" t="s">
        <v>153</v>
      </c>
      <c r="H263" s="68">
        <v>140584.79999999999</v>
      </c>
      <c r="I263" s="68">
        <v>45442.76999999999</v>
      </c>
      <c r="J263" s="68">
        <v>186027.56999999998</v>
      </c>
      <c r="K263" s="68">
        <v>186027.56999999998</v>
      </c>
      <c r="L263" s="68">
        <v>186027.57</v>
      </c>
      <c r="M263" s="68">
        <v>186027.57</v>
      </c>
      <c r="N263" s="68">
        <v>186027.57</v>
      </c>
      <c r="O263" s="68">
        <f t="shared" si="4"/>
        <v>0</v>
      </c>
    </row>
    <row r="264" spans="1:15" x14ac:dyDescent="0.2">
      <c r="A264" s="46" t="s">
        <v>147</v>
      </c>
      <c r="B264" s="46" t="s">
        <v>148</v>
      </c>
      <c r="C264" s="46" t="s">
        <v>149</v>
      </c>
      <c r="D264" s="46" t="s">
        <v>212</v>
      </c>
      <c r="E264" s="46" t="s">
        <v>151</v>
      </c>
      <c r="F264" s="46">
        <v>1400</v>
      </c>
      <c r="G264" s="45" t="s">
        <v>154</v>
      </c>
      <c r="H264" s="68">
        <v>180074.72999999998</v>
      </c>
      <c r="I264" s="68">
        <v>38544.620000000054</v>
      </c>
      <c r="J264" s="68">
        <v>218619.35000000003</v>
      </c>
      <c r="K264" s="68">
        <v>215807.62000000005</v>
      </c>
      <c r="L264" s="68">
        <v>215807.62000000005</v>
      </c>
      <c r="M264" s="68">
        <v>215807.62000000005</v>
      </c>
      <c r="N264" s="68">
        <v>215807.62000000008</v>
      </c>
      <c r="O264" s="68">
        <f t="shared" si="4"/>
        <v>2811.7299999999814</v>
      </c>
    </row>
    <row r="265" spans="1:15" x14ac:dyDescent="0.2">
      <c r="A265" s="46" t="s">
        <v>147</v>
      </c>
      <c r="B265" s="46" t="s">
        <v>148</v>
      </c>
      <c r="C265" s="46" t="s">
        <v>149</v>
      </c>
      <c r="D265" s="46" t="s">
        <v>212</v>
      </c>
      <c r="E265" s="46" t="s">
        <v>151</v>
      </c>
      <c r="F265" s="46">
        <v>1500</v>
      </c>
      <c r="G265" s="45" t="s">
        <v>155</v>
      </c>
      <c r="H265" s="68">
        <v>396826.68</v>
      </c>
      <c r="I265" s="68">
        <v>75466.799999999988</v>
      </c>
      <c r="J265" s="68">
        <v>472293.48</v>
      </c>
      <c r="K265" s="68">
        <v>465994.21</v>
      </c>
      <c r="L265" s="68">
        <v>465994.21</v>
      </c>
      <c r="M265" s="68">
        <v>195085.40000000002</v>
      </c>
      <c r="N265" s="68">
        <v>195085.39999999997</v>
      </c>
      <c r="O265" s="68">
        <f t="shared" si="4"/>
        <v>6299.2699999999604</v>
      </c>
    </row>
    <row r="266" spans="1:15" x14ac:dyDescent="0.2">
      <c r="A266" s="46" t="s">
        <v>147</v>
      </c>
      <c r="B266" s="46" t="s">
        <v>148</v>
      </c>
      <c r="C266" s="46" t="s">
        <v>149</v>
      </c>
      <c r="D266" s="46" t="s">
        <v>212</v>
      </c>
      <c r="E266" s="46" t="s">
        <v>151</v>
      </c>
      <c r="F266" s="46">
        <v>1700</v>
      </c>
      <c r="G266" s="45" t="s">
        <v>156</v>
      </c>
      <c r="H266" s="68">
        <v>117593.34</v>
      </c>
      <c r="I266" s="68">
        <v>24279.639999999985</v>
      </c>
      <c r="J266" s="68">
        <v>141872.97999999998</v>
      </c>
      <c r="K266" s="68">
        <v>141872.98000000004</v>
      </c>
      <c r="L266" s="68">
        <v>141872.98000000001</v>
      </c>
      <c r="M266" s="68">
        <v>141872.98000000001</v>
      </c>
      <c r="N266" s="68">
        <v>141872.98000000001</v>
      </c>
      <c r="O266" s="68">
        <f t="shared" si="4"/>
        <v>0</v>
      </c>
    </row>
    <row r="267" spans="1:15" x14ac:dyDescent="0.2">
      <c r="A267" s="46" t="s">
        <v>147</v>
      </c>
      <c r="B267" s="46" t="s">
        <v>148</v>
      </c>
      <c r="C267" s="46" t="s">
        <v>149</v>
      </c>
      <c r="D267" s="46" t="s">
        <v>212</v>
      </c>
      <c r="E267" s="46" t="s">
        <v>151</v>
      </c>
      <c r="F267" s="46">
        <v>2100</v>
      </c>
      <c r="G267" s="45" t="s">
        <v>157</v>
      </c>
      <c r="H267" s="68">
        <v>0</v>
      </c>
      <c r="I267" s="68">
        <v>12687</v>
      </c>
      <c r="J267" s="68">
        <v>12687</v>
      </c>
      <c r="K267" s="68">
        <v>22989.95</v>
      </c>
      <c r="L267" s="68">
        <v>11605.21</v>
      </c>
      <c r="M267" s="68">
        <v>11605.21</v>
      </c>
      <c r="N267" s="68">
        <v>11605.21</v>
      </c>
      <c r="O267" s="68">
        <f t="shared" si="4"/>
        <v>1081.7900000000009</v>
      </c>
    </row>
    <row r="268" spans="1:15" x14ac:dyDescent="0.2">
      <c r="A268" s="46" t="s">
        <v>147</v>
      </c>
      <c r="B268" s="46" t="s">
        <v>148</v>
      </c>
      <c r="C268" s="46" t="s">
        <v>149</v>
      </c>
      <c r="D268" s="46" t="s">
        <v>212</v>
      </c>
      <c r="E268" s="46" t="s">
        <v>151</v>
      </c>
      <c r="F268" s="46">
        <v>2600</v>
      </c>
      <c r="G268" s="45" t="s">
        <v>158</v>
      </c>
      <c r="H268" s="68">
        <v>55068.480000000003</v>
      </c>
      <c r="I268" s="68">
        <v>0</v>
      </c>
      <c r="J268" s="68">
        <v>55068.480000000003</v>
      </c>
      <c r="K268" s="68">
        <v>22901.11</v>
      </c>
      <c r="L268" s="68">
        <v>22348.170000000002</v>
      </c>
      <c r="M268" s="68">
        <v>22348.170000000002</v>
      </c>
      <c r="N268" s="68">
        <v>22348.17</v>
      </c>
      <c r="O268" s="68">
        <f t="shared" si="4"/>
        <v>32720.31</v>
      </c>
    </row>
    <row r="269" spans="1:15" x14ac:dyDescent="0.2">
      <c r="A269" s="46" t="s">
        <v>147</v>
      </c>
      <c r="B269" s="46" t="s">
        <v>148</v>
      </c>
      <c r="C269" s="46" t="s">
        <v>149</v>
      </c>
      <c r="D269" s="46" t="s">
        <v>212</v>
      </c>
      <c r="E269" s="46" t="s">
        <v>151</v>
      </c>
      <c r="F269" s="46">
        <v>3100</v>
      </c>
      <c r="G269" s="45" t="s">
        <v>160</v>
      </c>
      <c r="H269" s="68">
        <v>3188160.1500000004</v>
      </c>
      <c r="I269" s="68">
        <v>-698400</v>
      </c>
      <c r="J269" s="68">
        <v>2489760.1500000004</v>
      </c>
      <c r="K269" s="68">
        <v>1158219.6699999997</v>
      </c>
      <c r="L269" s="68">
        <v>1156996.2499999998</v>
      </c>
      <c r="M269" s="68">
        <v>1156996.2499999998</v>
      </c>
      <c r="N269" s="68">
        <v>1156996.2499999998</v>
      </c>
      <c r="O269" s="68">
        <f t="shared" si="4"/>
        <v>1332763.9000000006</v>
      </c>
    </row>
    <row r="270" spans="1:15" x14ac:dyDescent="0.2">
      <c r="A270" s="46" t="s">
        <v>147</v>
      </c>
      <c r="B270" s="46" t="s">
        <v>148</v>
      </c>
      <c r="C270" s="46" t="s">
        <v>149</v>
      </c>
      <c r="D270" s="46" t="s">
        <v>212</v>
      </c>
      <c r="E270" s="46" t="s">
        <v>151</v>
      </c>
      <c r="F270" s="46">
        <v>3300</v>
      </c>
      <c r="G270" s="45" t="s">
        <v>161</v>
      </c>
      <c r="H270" s="68">
        <v>0</v>
      </c>
      <c r="I270" s="68">
        <v>9720.15</v>
      </c>
      <c r="J270" s="68">
        <v>9720.15</v>
      </c>
      <c r="K270" s="68">
        <v>9720.1500000000015</v>
      </c>
      <c r="L270" s="68">
        <v>9720.15</v>
      </c>
      <c r="M270" s="68">
        <v>9720.15</v>
      </c>
      <c r="N270" s="68">
        <v>9720.15</v>
      </c>
      <c r="O270" s="68">
        <f t="shared" si="4"/>
        <v>0</v>
      </c>
    </row>
    <row r="271" spans="1:15" x14ac:dyDescent="0.2">
      <c r="A271" s="46" t="s">
        <v>147</v>
      </c>
      <c r="B271" s="46" t="s">
        <v>148</v>
      </c>
      <c r="C271" s="46" t="s">
        <v>149</v>
      </c>
      <c r="D271" s="46" t="s">
        <v>212</v>
      </c>
      <c r="E271" s="46" t="s">
        <v>151</v>
      </c>
      <c r="F271" s="46">
        <v>3700</v>
      </c>
      <c r="G271" s="45" t="s">
        <v>162</v>
      </c>
      <c r="H271" s="68">
        <v>0</v>
      </c>
      <c r="I271" s="68">
        <v>17.239999999999998</v>
      </c>
      <c r="J271" s="68">
        <v>17.239999999999998</v>
      </c>
      <c r="K271" s="68">
        <v>17.239999999999998</v>
      </c>
      <c r="L271" s="68">
        <v>17.239999999999998</v>
      </c>
      <c r="M271" s="68">
        <v>17.239999999999998</v>
      </c>
      <c r="N271" s="68">
        <v>17.239999999999998</v>
      </c>
      <c r="O271" s="68">
        <f t="shared" si="4"/>
        <v>0</v>
      </c>
    </row>
    <row r="272" spans="1:15" x14ac:dyDescent="0.2">
      <c r="A272" s="46" t="s">
        <v>147</v>
      </c>
      <c r="B272" s="46" t="s">
        <v>148</v>
      </c>
      <c r="C272" s="46" t="s">
        <v>149</v>
      </c>
      <c r="D272" s="46" t="s">
        <v>212</v>
      </c>
      <c r="E272" s="46" t="s">
        <v>151</v>
      </c>
      <c r="F272" s="46">
        <v>3900</v>
      </c>
      <c r="G272" s="45" t="s">
        <v>164</v>
      </c>
      <c r="H272" s="68">
        <v>20389.68</v>
      </c>
      <c r="I272" s="68">
        <v>7280.77</v>
      </c>
      <c r="J272" s="68">
        <v>27670.45</v>
      </c>
      <c r="K272" s="68">
        <v>27670.45</v>
      </c>
      <c r="L272" s="68">
        <v>27670.45</v>
      </c>
      <c r="M272" s="68">
        <v>27670.45</v>
      </c>
      <c r="N272" s="68">
        <v>27670.45</v>
      </c>
      <c r="O272" s="68">
        <f t="shared" si="4"/>
        <v>0</v>
      </c>
    </row>
    <row r="273" spans="1:15" x14ac:dyDescent="0.2">
      <c r="A273" s="46" t="s">
        <v>147</v>
      </c>
      <c r="B273" s="46" t="s">
        <v>148</v>
      </c>
      <c r="C273" s="46" t="s">
        <v>149</v>
      </c>
      <c r="D273" s="46" t="s">
        <v>212</v>
      </c>
      <c r="E273" s="46" t="s">
        <v>165</v>
      </c>
      <c r="F273" s="46">
        <v>5100</v>
      </c>
      <c r="G273" s="45" t="s">
        <v>166</v>
      </c>
      <c r="H273" s="68">
        <v>0</v>
      </c>
      <c r="I273" s="68">
        <v>95448</v>
      </c>
      <c r="J273" s="68">
        <v>95448</v>
      </c>
      <c r="K273" s="68">
        <v>418326.99</v>
      </c>
      <c r="L273" s="68">
        <v>95448</v>
      </c>
      <c r="M273" s="68">
        <v>95448</v>
      </c>
      <c r="N273" s="68">
        <v>95448</v>
      </c>
      <c r="O273" s="68">
        <f t="shared" si="4"/>
        <v>0</v>
      </c>
    </row>
    <row r="274" spans="1:15" x14ac:dyDescent="0.2">
      <c r="A274" s="46" t="s">
        <v>147</v>
      </c>
      <c r="B274" s="46" t="s">
        <v>148</v>
      </c>
      <c r="C274" s="46" t="s">
        <v>149</v>
      </c>
      <c r="D274" s="46" t="s">
        <v>212</v>
      </c>
      <c r="E274" s="46" t="s">
        <v>165</v>
      </c>
      <c r="F274" s="46">
        <v>5900</v>
      </c>
      <c r="G274" s="45" t="s">
        <v>178</v>
      </c>
      <c r="H274" s="68">
        <v>1800000</v>
      </c>
      <c r="I274" s="68">
        <v>0</v>
      </c>
      <c r="J274" s="68">
        <v>1800000</v>
      </c>
      <c r="K274" s="68">
        <v>3376815.87</v>
      </c>
      <c r="L274" s="68">
        <v>1676170.25</v>
      </c>
      <c r="M274" s="68">
        <v>1676170.25</v>
      </c>
      <c r="N274" s="68">
        <v>1676170.25</v>
      </c>
      <c r="O274" s="68">
        <f t="shared" si="4"/>
        <v>123829.75</v>
      </c>
    </row>
    <row r="275" spans="1:15" x14ac:dyDescent="0.2">
      <c r="A275" s="46" t="s">
        <v>147</v>
      </c>
      <c r="B275" s="46" t="s">
        <v>148</v>
      </c>
      <c r="C275" s="46" t="s">
        <v>149</v>
      </c>
      <c r="D275" s="46" t="s">
        <v>212</v>
      </c>
      <c r="E275" s="46" t="s">
        <v>149</v>
      </c>
      <c r="F275" s="46">
        <v>4500</v>
      </c>
      <c r="G275" s="45" t="s">
        <v>168</v>
      </c>
      <c r="H275" s="68">
        <v>339144</v>
      </c>
      <c r="I275" s="68">
        <v>0</v>
      </c>
      <c r="J275" s="68">
        <v>339144</v>
      </c>
      <c r="K275" s="68">
        <v>339144</v>
      </c>
      <c r="L275" s="68">
        <v>339144</v>
      </c>
      <c r="M275" s="68">
        <v>0</v>
      </c>
      <c r="N275" s="68">
        <v>0</v>
      </c>
      <c r="O275" s="68">
        <f t="shared" si="4"/>
        <v>0</v>
      </c>
    </row>
    <row r="276" spans="1:15" x14ac:dyDescent="0.2">
      <c r="A276" s="46" t="s">
        <v>147</v>
      </c>
      <c r="B276" s="46" t="s">
        <v>148</v>
      </c>
      <c r="C276" s="46" t="s">
        <v>149</v>
      </c>
      <c r="D276" s="46" t="s">
        <v>213</v>
      </c>
      <c r="E276" s="46" t="s">
        <v>151</v>
      </c>
      <c r="F276" s="46">
        <v>1100</v>
      </c>
      <c r="G276" s="45" t="s">
        <v>152</v>
      </c>
      <c r="H276" s="68">
        <v>669085.15</v>
      </c>
      <c r="I276" s="68">
        <v>-124869.46999999997</v>
      </c>
      <c r="J276" s="68">
        <v>544215.68000000005</v>
      </c>
      <c r="K276" s="68">
        <v>462031.08999999997</v>
      </c>
      <c r="L276" s="68">
        <v>462031.08999999997</v>
      </c>
      <c r="M276" s="68">
        <v>462031.08999999997</v>
      </c>
      <c r="N276" s="68">
        <v>462031.08999999997</v>
      </c>
      <c r="O276" s="68">
        <f t="shared" si="4"/>
        <v>82184.590000000084</v>
      </c>
    </row>
    <row r="277" spans="1:15" x14ac:dyDescent="0.2">
      <c r="A277" s="46" t="s">
        <v>147</v>
      </c>
      <c r="B277" s="46" t="s">
        <v>148</v>
      </c>
      <c r="C277" s="46" t="s">
        <v>149</v>
      </c>
      <c r="D277" s="46" t="s">
        <v>213</v>
      </c>
      <c r="E277" s="46" t="s">
        <v>151</v>
      </c>
      <c r="F277" s="46">
        <v>1300</v>
      </c>
      <c r="G277" s="45" t="s">
        <v>153</v>
      </c>
      <c r="H277" s="68">
        <v>131919.66</v>
      </c>
      <c r="I277" s="68">
        <v>-32321.589999999997</v>
      </c>
      <c r="J277" s="68">
        <v>99598.07</v>
      </c>
      <c r="K277" s="68">
        <v>97469.680000000008</v>
      </c>
      <c r="L277" s="68">
        <v>97469.680000000008</v>
      </c>
      <c r="M277" s="68">
        <v>97469.680000000008</v>
      </c>
      <c r="N277" s="68">
        <v>97469.680000000008</v>
      </c>
      <c r="O277" s="68">
        <f t="shared" si="4"/>
        <v>2128.3899999999994</v>
      </c>
    </row>
    <row r="278" spans="1:15" x14ac:dyDescent="0.2">
      <c r="A278" s="46" t="s">
        <v>147</v>
      </c>
      <c r="B278" s="46" t="s">
        <v>148</v>
      </c>
      <c r="C278" s="46" t="s">
        <v>149</v>
      </c>
      <c r="D278" s="46" t="s">
        <v>213</v>
      </c>
      <c r="E278" s="46" t="s">
        <v>151</v>
      </c>
      <c r="F278" s="46">
        <v>1400</v>
      </c>
      <c r="G278" s="45" t="s">
        <v>154</v>
      </c>
      <c r="H278" s="68">
        <v>177012.24</v>
      </c>
      <c r="I278" s="68">
        <v>-19363.639999999985</v>
      </c>
      <c r="J278" s="68">
        <v>157648.6</v>
      </c>
      <c r="K278" s="68">
        <v>113623.36</v>
      </c>
      <c r="L278" s="68">
        <v>113623.35999999999</v>
      </c>
      <c r="M278" s="68">
        <v>113623.35999999999</v>
      </c>
      <c r="N278" s="68">
        <v>113623.35999999999</v>
      </c>
      <c r="O278" s="68">
        <f t="shared" si="4"/>
        <v>44025.24000000002</v>
      </c>
    </row>
    <row r="279" spans="1:15" x14ac:dyDescent="0.2">
      <c r="A279" s="46" t="s">
        <v>147</v>
      </c>
      <c r="B279" s="46" t="s">
        <v>148</v>
      </c>
      <c r="C279" s="46" t="s">
        <v>149</v>
      </c>
      <c r="D279" s="46" t="s">
        <v>213</v>
      </c>
      <c r="E279" s="46" t="s">
        <v>151</v>
      </c>
      <c r="F279" s="46">
        <v>1500</v>
      </c>
      <c r="G279" s="45" t="s">
        <v>155</v>
      </c>
      <c r="H279" s="68">
        <v>154406.38</v>
      </c>
      <c r="I279" s="68">
        <v>-37724.740000000005</v>
      </c>
      <c r="J279" s="68">
        <v>116681.64</v>
      </c>
      <c r="K279" s="68">
        <v>115870.44000000005</v>
      </c>
      <c r="L279" s="68">
        <v>115870.44000000003</v>
      </c>
      <c r="M279" s="68">
        <v>82021.040000000052</v>
      </c>
      <c r="N279" s="68">
        <v>82021.040000000052</v>
      </c>
      <c r="O279" s="68">
        <f t="shared" si="4"/>
        <v>811.19999999996799</v>
      </c>
    </row>
    <row r="280" spans="1:15" x14ac:dyDescent="0.2">
      <c r="A280" s="46" t="s">
        <v>147</v>
      </c>
      <c r="B280" s="46" t="s">
        <v>148</v>
      </c>
      <c r="C280" s="46" t="s">
        <v>149</v>
      </c>
      <c r="D280" s="46" t="s">
        <v>213</v>
      </c>
      <c r="E280" s="46" t="s">
        <v>151</v>
      </c>
      <c r="F280" s="46">
        <v>1700</v>
      </c>
      <c r="G280" s="45" t="s">
        <v>156</v>
      </c>
      <c r="H280" s="68">
        <v>91999.2</v>
      </c>
      <c r="I280" s="68">
        <v>0</v>
      </c>
      <c r="J280" s="68">
        <v>91999.2</v>
      </c>
      <c r="K280" s="68">
        <v>62679.119999999995</v>
      </c>
      <c r="L280" s="68">
        <v>62679.119999999995</v>
      </c>
      <c r="M280" s="68">
        <v>62679.119999999995</v>
      </c>
      <c r="N280" s="68">
        <v>62679.12</v>
      </c>
      <c r="O280" s="68">
        <f t="shared" si="4"/>
        <v>29320.080000000002</v>
      </c>
    </row>
    <row r="281" spans="1:15" x14ac:dyDescent="0.2">
      <c r="A281" s="46" t="s">
        <v>147</v>
      </c>
      <c r="B281" s="46" t="s">
        <v>148</v>
      </c>
      <c r="C281" s="46" t="s">
        <v>149</v>
      </c>
      <c r="D281" s="46" t="s">
        <v>213</v>
      </c>
      <c r="E281" s="46" t="s">
        <v>151</v>
      </c>
      <c r="F281" s="46">
        <v>3100</v>
      </c>
      <c r="G281" s="45" t="s">
        <v>160</v>
      </c>
      <c r="H281" s="68">
        <v>30909.040000000001</v>
      </c>
      <c r="I281" s="68">
        <v>0</v>
      </c>
      <c r="J281" s="68">
        <v>30909.040000000001</v>
      </c>
      <c r="K281" s="68">
        <v>5024.8</v>
      </c>
      <c r="L281" s="68">
        <v>4019.84</v>
      </c>
      <c r="M281" s="68">
        <v>4019.84</v>
      </c>
      <c r="N281" s="68">
        <v>4019.84</v>
      </c>
      <c r="O281" s="68">
        <f t="shared" si="4"/>
        <v>26889.200000000001</v>
      </c>
    </row>
    <row r="282" spans="1:15" x14ac:dyDescent="0.2">
      <c r="A282" s="46" t="s">
        <v>147</v>
      </c>
      <c r="B282" s="46" t="s">
        <v>148</v>
      </c>
      <c r="C282" s="46" t="s">
        <v>149</v>
      </c>
      <c r="D282" s="46" t="s">
        <v>213</v>
      </c>
      <c r="E282" s="46" t="s">
        <v>151</v>
      </c>
      <c r="F282" s="46">
        <v>3300</v>
      </c>
      <c r="G282" s="45" t="s">
        <v>161</v>
      </c>
      <c r="H282" s="68">
        <v>1316272.3799999999</v>
      </c>
      <c r="I282" s="68">
        <v>-736540.28999999992</v>
      </c>
      <c r="J282" s="68">
        <v>579732.09</v>
      </c>
      <c r="K282" s="68">
        <v>734049.98</v>
      </c>
      <c r="L282" s="68">
        <v>454049.98</v>
      </c>
      <c r="M282" s="68">
        <v>454049.98</v>
      </c>
      <c r="N282" s="68">
        <v>454049.98</v>
      </c>
      <c r="O282" s="68">
        <f t="shared" si="4"/>
        <v>125682.10999999999</v>
      </c>
    </row>
    <row r="283" spans="1:15" x14ac:dyDescent="0.2">
      <c r="A283" s="46" t="s">
        <v>147</v>
      </c>
      <c r="B283" s="46" t="s">
        <v>148</v>
      </c>
      <c r="C283" s="46" t="s">
        <v>149</v>
      </c>
      <c r="D283" s="46" t="s">
        <v>213</v>
      </c>
      <c r="E283" s="46" t="s">
        <v>151</v>
      </c>
      <c r="F283" s="46">
        <v>3700</v>
      </c>
      <c r="G283" s="45" t="s">
        <v>162</v>
      </c>
      <c r="H283" s="68">
        <v>0</v>
      </c>
      <c r="I283" s="68">
        <v>27271.66</v>
      </c>
      <c r="J283" s="68">
        <v>27271.66</v>
      </c>
      <c r="K283" s="68">
        <v>26946.93</v>
      </c>
      <c r="L283" s="68">
        <v>11792.960000000001</v>
      </c>
      <c r="M283" s="68">
        <v>11792.960000000001</v>
      </c>
      <c r="N283" s="68">
        <v>11792.960000000001</v>
      </c>
      <c r="O283" s="68">
        <f t="shared" si="4"/>
        <v>15478.699999999999</v>
      </c>
    </row>
    <row r="284" spans="1:15" x14ac:dyDescent="0.2">
      <c r="A284" s="46" t="s">
        <v>147</v>
      </c>
      <c r="B284" s="46" t="s">
        <v>148</v>
      </c>
      <c r="C284" s="46" t="s">
        <v>149</v>
      </c>
      <c r="D284" s="46" t="s">
        <v>213</v>
      </c>
      <c r="E284" s="46" t="s">
        <v>151</v>
      </c>
      <c r="F284" s="46">
        <v>3900</v>
      </c>
      <c r="G284" s="45" t="s">
        <v>164</v>
      </c>
      <c r="H284" s="68">
        <v>16197.49</v>
      </c>
      <c r="I284" s="68">
        <v>-3625.9300000000003</v>
      </c>
      <c r="J284" s="68">
        <v>12571.56</v>
      </c>
      <c r="K284" s="68">
        <v>12569.56</v>
      </c>
      <c r="L284" s="68">
        <v>12569.56</v>
      </c>
      <c r="M284" s="68">
        <v>12569.56</v>
      </c>
      <c r="N284" s="68">
        <v>12569.56</v>
      </c>
      <c r="O284" s="68">
        <f t="shared" si="4"/>
        <v>2</v>
      </c>
    </row>
    <row r="285" spans="1:15" x14ac:dyDescent="0.2">
      <c r="A285" s="46" t="s">
        <v>147</v>
      </c>
      <c r="B285" s="46" t="s">
        <v>148</v>
      </c>
      <c r="C285" s="46" t="s">
        <v>149</v>
      </c>
      <c r="D285" s="46" t="s">
        <v>213</v>
      </c>
      <c r="E285" s="46" t="s">
        <v>165</v>
      </c>
      <c r="F285" s="46">
        <v>5600</v>
      </c>
      <c r="G285" s="45" t="s">
        <v>205</v>
      </c>
      <c r="H285" s="68">
        <v>0</v>
      </c>
      <c r="I285" s="68">
        <v>15500</v>
      </c>
      <c r="J285" s="68">
        <v>15500</v>
      </c>
      <c r="K285" s="68">
        <v>30055</v>
      </c>
      <c r="L285" s="68">
        <v>15250</v>
      </c>
      <c r="M285" s="68">
        <v>15250</v>
      </c>
      <c r="N285" s="68">
        <v>15250</v>
      </c>
      <c r="O285" s="68">
        <f t="shared" si="4"/>
        <v>250</v>
      </c>
    </row>
    <row r="286" spans="1:15" x14ac:dyDescent="0.2">
      <c r="A286" s="46" t="s">
        <v>147</v>
      </c>
      <c r="B286" s="46" t="s">
        <v>148</v>
      </c>
      <c r="C286" s="46" t="s">
        <v>149</v>
      </c>
      <c r="D286" s="46" t="s">
        <v>213</v>
      </c>
      <c r="E286" s="46" t="s">
        <v>165</v>
      </c>
      <c r="F286" s="46">
        <v>5900</v>
      </c>
      <c r="G286" s="45" t="s">
        <v>178</v>
      </c>
      <c r="H286" s="68">
        <v>2192945.4900000002</v>
      </c>
      <c r="I286" s="68">
        <v>-3000</v>
      </c>
      <c r="J286" s="68">
        <v>2189945.4900000002</v>
      </c>
      <c r="K286" s="68">
        <v>2047315.8299999998</v>
      </c>
      <c r="L286" s="68">
        <v>1899535.1700000002</v>
      </c>
      <c r="M286" s="68">
        <v>1899535.1700000002</v>
      </c>
      <c r="N286" s="68">
        <v>1403473.34</v>
      </c>
      <c r="O286" s="68">
        <f t="shared" si="4"/>
        <v>290410.32000000007</v>
      </c>
    </row>
    <row r="287" spans="1:15" x14ac:dyDescent="0.2">
      <c r="A287" s="46" t="s">
        <v>147</v>
      </c>
      <c r="B287" s="46" t="s">
        <v>148</v>
      </c>
      <c r="C287" s="46" t="s">
        <v>149</v>
      </c>
      <c r="D287" s="46" t="s">
        <v>213</v>
      </c>
      <c r="E287" s="46" t="s">
        <v>149</v>
      </c>
      <c r="F287" s="46">
        <v>4500</v>
      </c>
      <c r="G287" s="45" t="s">
        <v>168</v>
      </c>
      <c r="H287" s="68">
        <v>42384</v>
      </c>
      <c r="I287" s="68">
        <v>0</v>
      </c>
      <c r="J287" s="68">
        <v>42384</v>
      </c>
      <c r="K287" s="68">
        <v>42384</v>
      </c>
      <c r="L287" s="68">
        <v>42384</v>
      </c>
      <c r="M287" s="68">
        <v>0</v>
      </c>
      <c r="N287" s="68">
        <v>0</v>
      </c>
      <c r="O287" s="68">
        <f t="shared" si="4"/>
        <v>0</v>
      </c>
    </row>
    <row r="288" spans="1:15" x14ac:dyDescent="0.2">
      <c r="A288" s="46" t="s">
        <v>147</v>
      </c>
      <c r="B288" s="46" t="s">
        <v>148</v>
      </c>
      <c r="C288" s="46" t="s">
        <v>149</v>
      </c>
      <c r="D288" s="46" t="s">
        <v>214</v>
      </c>
      <c r="E288" s="46" t="s">
        <v>151</v>
      </c>
      <c r="F288" s="46">
        <v>3100</v>
      </c>
      <c r="G288" s="45" t="s">
        <v>160</v>
      </c>
      <c r="H288" s="68">
        <v>0</v>
      </c>
      <c r="I288" s="68">
        <v>924.96</v>
      </c>
      <c r="J288" s="68">
        <v>924.96</v>
      </c>
      <c r="K288" s="68">
        <v>899.84</v>
      </c>
      <c r="L288" s="68">
        <v>674.88</v>
      </c>
      <c r="M288" s="68">
        <v>674.88</v>
      </c>
      <c r="N288" s="68">
        <v>674.88</v>
      </c>
      <c r="O288" s="68">
        <f t="shared" si="4"/>
        <v>250.08000000000004</v>
      </c>
    </row>
    <row r="289" spans="1:15" x14ac:dyDescent="0.2">
      <c r="A289" s="46" t="s">
        <v>147</v>
      </c>
      <c r="B289" s="46" t="s">
        <v>148</v>
      </c>
      <c r="C289" s="46" t="s">
        <v>149</v>
      </c>
      <c r="D289" s="46" t="s">
        <v>215</v>
      </c>
      <c r="E289" s="46" t="s">
        <v>165</v>
      </c>
      <c r="F289" s="46">
        <v>5900</v>
      </c>
      <c r="G289" s="45" t="s">
        <v>178</v>
      </c>
      <c r="H289" s="68">
        <v>0</v>
      </c>
      <c r="I289" s="68">
        <v>170961.87</v>
      </c>
      <c r="J289" s="68">
        <v>170961.87</v>
      </c>
      <c r="K289" s="68">
        <v>170957.87</v>
      </c>
      <c r="L289" s="68">
        <v>170957.87</v>
      </c>
      <c r="M289" s="68">
        <v>170957.87</v>
      </c>
      <c r="N289" s="68">
        <v>170957.87</v>
      </c>
      <c r="O289" s="68">
        <f t="shared" si="4"/>
        <v>4</v>
      </c>
    </row>
    <row r="290" spans="1:15" x14ac:dyDescent="0.2">
      <c r="A290" s="46" t="s">
        <v>147</v>
      </c>
      <c r="B290" s="46" t="s">
        <v>148</v>
      </c>
      <c r="C290" s="46" t="s">
        <v>149</v>
      </c>
      <c r="D290" s="46" t="s">
        <v>216</v>
      </c>
      <c r="E290" s="46" t="s">
        <v>151</v>
      </c>
      <c r="F290" s="46">
        <v>1100</v>
      </c>
      <c r="G290" s="45" t="s">
        <v>152</v>
      </c>
      <c r="H290" s="68">
        <v>1491473.95</v>
      </c>
      <c r="I290" s="68">
        <v>-185490.32999999984</v>
      </c>
      <c r="J290" s="68">
        <v>1305983.6200000001</v>
      </c>
      <c r="K290" s="68">
        <v>1218829.52</v>
      </c>
      <c r="L290" s="68">
        <v>1218829.52</v>
      </c>
      <c r="M290" s="68">
        <v>1218829.52</v>
      </c>
      <c r="N290" s="68">
        <v>1218829.52</v>
      </c>
      <c r="O290" s="68">
        <f t="shared" si="4"/>
        <v>87154.100000000093</v>
      </c>
    </row>
    <row r="291" spans="1:15" x14ac:dyDescent="0.2">
      <c r="A291" s="46" t="s">
        <v>147</v>
      </c>
      <c r="B291" s="46" t="s">
        <v>148</v>
      </c>
      <c r="C291" s="46" t="s">
        <v>149</v>
      </c>
      <c r="D291" s="46" t="s">
        <v>216</v>
      </c>
      <c r="E291" s="46" t="s">
        <v>151</v>
      </c>
      <c r="F291" s="46">
        <v>1200</v>
      </c>
      <c r="G291" s="45" t="s">
        <v>171</v>
      </c>
      <c r="H291" s="68">
        <v>0</v>
      </c>
      <c r="I291" s="68">
        <v>97225.42</v>
      </c>
      <c r="J291" s="68">
        <v>97225.42</v>
      </c>
      <c r="K291" s="68">
        <v>97225.420000000013</v>
      </c>
      <c r="L291" s="68">
        <v>97225.420000000013</v>
      </c>
      <c r="M291" s="68">
        <v>97225.420000000013</v>
      </c>
      <c r="N291" s="68">
        <v>97225.420000000013</v>
      </c>
      <c r="O291" s="68">
        <f t="shared" si="4"/>
        <v>0</v>
      </c>
    </row>
    <row r="292" spans="1:15" x14ac:dyDescent="0.2">
      <c r="A292" s="46" t="s">
        <v>147</v>
      </c>
      <c r="B292" s="46" t="s">
        <v>148</v>
      </c>
      <c r="C292" s="46" t="s">
        <v>149</v>
      </c>
      <c r="D292" s="46" t="s">
        <v>216</v>
      </c>
      <c r="E292" s="46" t="s">
        <v>151</v>
      </c>
      <c r="F292" s="46">
        <v>1300</v>
      </c>
      <c r="G292" s="45" t="s">
        <v>153</v>
      </c>
      <c r="H292" s="68">
        <v>394039.86</v>
      </c>
      <c r="I292" s="68">
        <v>-36705.06</v>
      </c>
      <c r="J292" s="68">
        <v>357334.8</v>
      </c>
      <c r="K292" s="68">
        <v>262910.23999999993</v>
      </c>
      <c r="L292" s="68">
        <v>262910.24</v>
      </c>
      <c r="M292" s="68">
        <v>262910.24</v>
      </c>
      <c r="N292" s="68">
        <v>262910.24000000005</v>
      </c>
      <c r="O292" s="68">
        <f t="shared" si="4"/>
        <v>94424.56</v>
      </c>
    </row>
    <row r="293" spans="1:15" x14ac:dyDescent="0.2">
      <c r="A293" s="46" t="s">
        <v>147</v>
      </c>
      <c r="B293" s="46" t="s">
        <v>148</v>
      </c>
      <c r="C293" s="46" t="s">
        <v>149</v>
      </c>
      <c r="D293" s="46" t="s">
        <v>216</v>
      </c>
      <c r="E293" s="46" t="s">
        <v>151</v>
      </c>
      <c r="F293" s="46">
        <v>1400</v>
      </c>
      <c r="G293" s="45" t="s">
        <v>154</v>
      </c>
      <c r="H293" s="68">
        <v>422705.30000000005</v>
      </c>
      <c r="I293" s="68">
        <v>215.38999999995576</v>
      </c>
      <c r="J293" s="68">
        <v>422920.69</v>
      </c>
      <c r="K293" s="68">
        <v>342668.43000000005</v>
      </c>
      <c r="L293" s="68">
        <v>342668.42999999993</v>
      </c>
      <c r="M293" s="68">
        <v>342668.42999999993</v>
      </c>
      <c r="N293" s="68">
        <v>342668.42999999993</v>
      </c>
      <c r="O293" s="68">
        <f t="shared" si="4"/>
        <v>80252.260000000068</v>
      </c>
    </row>
    <row r="294" spans="1:15" x14ac:dyDescent="0.2">
      <c r="A294" s="46" t="s">
        <v>147</v>
      </c>
      <c r="B294" s="46" t="s">
        <v>148</v>
      </c>
      <c r="C294" s="46" t="s">
        <v>149</v>
      </c>
      <c r="D294" s="46" t="s">
        <v>216</v>
      </c>
      <c r="E294" s="46" t="s">
        <v>151</v>
      </c>
      <c r="F294" s="46">
        <v>1500</v>
      </c>
      <c r="G294" s="45" t="s">
        <v>155</v>
      </c>
      <c r="H294" s="68">
        <v>541112.31999999995</v>
      </c>
      <c r="I294" s="68">
        <v>-3567.8800000000047</v>
      </c>
      <c r="J294" s="68">
        <v>537544.43999999994</v>
      </c>
      <c r="K294" s="68">
        <v>531176.69999999995</v>
      </c>
      <c r="L294" s="68">
        <v>531176.69999999995</v>
      </c>
      <c r="M294" s="68">
        <v>260267.88999999998</v>
      </c>
      <c r="N294" s="68">
        <v>260267.89</v>
      </c>
      <c r="O294" s="68">
        <f t="shared" si="4"/>
        <v>6367.7399999999907</v>
      </c>
    </row>
    <row r="295" spans="1:15" x14ac:dyDescent="0.2">
      <c r="A295" s="46" t="s">
        <v>147</v>
      </c>
      <c r="B295" s="46" t="s">
        <v>148</v>
      </c>
      <c r="C295" s="46" t="s">
        <v>149</v>
      </c>
      <c r="D295" s="46" t="s">
        <v>216</v>
      </c>
      <c r="E295" s="46" t="s">
        <v>151</v>
      </c>
      <c r="F295" s="46">
        <v>1700</v>
      </c>
      <c r="G295" s="45" t="s">
        <v>156</v>
      </c>
      <c r="H295" s="68">
        <v>205077.64</v>
      </c>
      <c r="I295" s="68">
        <v>0</v>
      </c>
      <c r="J295" s="68">
        <v>205077.64</v>
      </c>
      <c r="K295" s="68">
        <v>170841.55</v>
      </c>
      <c r="L295" s="68">
        <v>170841.55000000002</v>
      </c>
      <c r="M295" s="68">
        <v>170841.55000000002</v>
      </c>
      <c r="N295" s="68">
        <v>170841.55000000002</v>
      </c>
      <c r="O295" s="68">
        <f t="shared" si="4"/>
        <v>34236.089999999997</v>
      </c>
    </row>
    <row r="296" spans="1:15" x14ac:dyDescent="0.2">
      <c r="A296" s="46" t="s">
        <v>147</v>
      </c>
      <c r="B296" s="46" t="s">
        <v>148</v>
      </c>
      <c r="C296" s="46" t="s">
        <v>149</v>
      </c>
      <c r="D296" s="46" t="s">
        <v>216</v>
      </c>
      <c r="E296" s="46" t="s">
        <v>151</v>
      </c>
      <c r="F296" s="46">
        <v>2100</v>
      </c>
      <c r="G296" s="45" t="s">
        <v>157</v>
      </c>
      <c r="H296" s="68">
        <v>95762.55</v>
      </c>
      <c r="I296" s="68">
        <v>44999.999999999985</v>
      </c>
      <c r="J296" s="68">
        <v>140762.54999999999</v>
      </c>
      <c r="K296" s="68">
        <v>41725.5</v>
      </c>
      <c r="L296" s="68">
        <v>24438.5</v>
      </c>
      <c r="M296" s="68">
        <v>24438.5</v>
      </c>
      <c r="N296" s="68">
        <v>24438.5</v>
      </c>
      <c r="O296" s="68">
        <f t="shared" si="4"/>
        <v>116324.04999999999</v>
      </c>
    </row>
    <row r="297" spans="1:15" x14ac:dyDescent="0.2">
      <c r="A297" s="46" t="s">
        <v>147</v>
      </c>
      <c r="B297" s="46" t="s">
        <v>148</v>
      </c>
      <c r="C297" s="46" t="s">
        <v>149</v>
      </c>
      <c r="D297" s="46" t="s">
        <v>216</v>
      </c>
      <c r="E297" s="46" t="s">
        <v>151</v>
      </c>
      <c r="F297" s="46">
        <v>2400</v>
      </c>
      <c r="G297" s="45" t="s">
        <v>188</v>
      </c>
      <c r="H297" s="68">
        <v>38520.11</v>
      </c>
      <c r="I297" s="68">
        <v>-9633</v>
      </c>
      <c r="J297" s="68">
        <v>28887.11</v>
      </c>
      <c r="K297" s="68">
        <v>67619.06</v>
      </c>
      <c r="L297" s="68">
        <v>24201.850000000002</v>
      </c>
      <c r="M297" s="68">
        <v>24201.850000000002</v>
      </c>
      <c r="N297" s="68">
        <v>24201.850000000002</v>
      </c>
      <c r="O297" s="68">
        <f t="shared" si="4"/>
        <v>4685.2599999999984</v>
      </c>
    </row>
    <row r="298" spans="1:15" x14ac:dyDescent="0.2">
      <c r="A298" s="46" t="s">
        <v>147</v>
      </c>
      <c r="B298" s="46" t="s">
        <v>148</v>
      </c>
      <c r="C298" s="46" t="s">
        <v>149</v>
      </c>
      <c r="D298" s="46" t="s">
        <v>216</v>
      </c>
      <c r="E298" s="46" t="s">
        <v>151</v>
      </c>
      <c r="F298" s="46">
        <v>3100</v>
      </c>
      <c r="G298" s="45" t="s">
        <v>160</v>
      </c>
      <c r="H298" s="68">
        <v>0</v>
      </c>
      <c r="I298" s="68">
        <v>924.96</v>
      </c>
      <c r="J298" s="68">
        <v>924.96</v>
      </c>
      <c r="K298" s="68">
        <v>899.84</v>
      </c>
      <c r="L298" s="68">
        <v>674.88</v>
      </c>
      <c r="M298" s="68">
        <v>674.88</v>
      </c>
      <c r="N298" s="68">
        <v>674.88</v>
      </c>
      <c r="O298" s="68">
        <f t="shared" si="4"/>
        <v>250.08000000000004</v>
      </c>
    </row>
    <row r="299" spans="1:15" x14ac:dyDescent="0.2">
      <c r="A299" s="46" t="s">
        <v>147</v>
      </c>
      <c r="B299" s="46" t="s">
        <v>148</v>
      </c>
      <c r="C299" s="46" t="s">
        <v>149</v>
      </c>
      <c r="D299" s="46" t="s">
        <v>216</v>
      </c>
      <c r="E299" s="46" t="s">
        <v>151</v>
      </c>
      <c r="F299" s="46">
        <v>3300</v>
      </c>
      <c r="G299" s="45" t="s">
        <v>161</v>
      </c>
      <c r="H299" s="68">
        <v>257400</v>
      </c>
      <c r="I299" s="68">
        <v>2736.3699999999953</v>
      </c>
      <c r="J299" s="68">
        <v>260136.37</v>
      </c>
      <c r="K299" s="68">
        <v>2736.3700000000003</v>
      </c>
      <c r="L299" s="68">
        <v>2736.37</v>
      </c>
      <c r="M299" s="68">
        <v>2736.37</v>
      </c>
      <c r="N299" s="68">
        <v>2736.37</v>
      </c>
      <c r="O299" s="68">
        <f t="shared" si="4"/>
        <v>257400</v>
      </c>
    </row>
    <row r="300" spans="1:15" x14ac:dyDescent="0.2">
      <c r="A300" s="46" t="s">
        <v>147</v>
      </c>
      <c r="B300" s="46" t="s">
        <v>148</v>
      </c>
      <c r="C300" s="46" t="s">
        <v>149</v>
      </c>
      <c r="D300" s="46" t="s">
        <v>216</v>
      </c>
      <c r="E300" s="46" t="s">
        <v>151</v>
      </c>
      <c r="F300" s="46">
        <v>3500</v>
      </c>
      <c r="G300" s="45" t="s">
        <v>173</v>
      </c>
      <c r="H300" s="68">
        <v>7620432.0999999996</v>
      </c>
      <c r="I300" s="68">
        <v>-2971663.3200000003</v>
      </c>
      <c r="J300" s="68">
        <v>4648768.7799999993</v>
      </c>
      <c r="K300" s="68">
        <v>6032851.080000001</v>
      </c>
      <c r="L300" s="68">
        <v>3247116.1300000004</v>
      </c>
      <c r="M300" s="68">
        <v>3247116.1300000004</v>
      </c>
      <c r="N300" s="68">
        <v>3247116.1300000004</v>
      </c>
      <c r="O300" s="68">
        <f t="shared" si="4"/>
        <v>1401652.649999999</v>
      </c>
    </row>
    <row r="301" spans="1:15" x14ac:dyDescent="0.2">
      <c r="A301" s="46" t="s">
        <v>147</v>
      </c>
      <c r="B301" s="46" t="s">
        <v>148</v>
      </c>
      <c r="C301" s="46" t="s">
        <v>149</v>
      </c>
      <c r="D301" s="46" t="s">
        <v>216</v>
      </c>
      <c r="E301" s="46" t="s">
        <v>151</v>
      </c>
      <c r="F301" s="46">
        <v>3900</v>
      </c>
      <c r="G301" s="45" t="s">
        <v>164</v>
      </c>
      <c r="H301" s="68">
        <v>105096.62</v>
      </c>
      <c r="I301" s="68">
        <v>-226.44000000000233</v>
      </c>
      <c r="J301" s="68">
        <v>104870.18</v>
      </c>
      <c r="K301" s="68">
        <v>92501.62999999999</v>
      </c>
      <c r="L301" s="68">
        <v>92501.63</v>
      </c>
      <c r="M301" s="68">
        <v>92501.63</v>
      </c>
      <c r="N301" s="68">
        <v>92501.63</v>
      </c>
      <c r="O301" s="68">
        <f t="shared" si="4"/>
        <v>12368.549999999988</v>
      </c>
    </row>
    <row r="302" spans="1:15" x14ac:dyDescent="0.2">
      <c r="A302" s="46" t="s">
        <v>147</v>
      </c>
      <c r="B302" s="46" t="s">
        <v>148</v>
      </c>
      <c r="C302" s="46" t="s">
        <v>149</v>
      </c>
      <c r="D302" s="46" t="s">
        <v>216</v>
      </c>
      <c r="E302" s="46" t="s">
        <v>165</v>
      </c>
      <c r="F302" s="46">
        <v>5100</v>
      </c>
      <c r="G302" s="45" t="s">
        <v>166</v>
      </c>
      <c r="H302" s="68">
        <v>0</v>
      </c>
      <c r="I302" s="68">
        <v>14147285</v>
      </c>
      <c r="J302" s="68">
        <v>14147285</v>
      </c>
      <c r="K302" s="68">
        <v>19887133.5</v>
      </c>
      <c r="L302" s="68">
        <v>2011724.9900000002</v>
      </c>
      <c r="M302" s="68">
        <v>2011724.9900000002</v>
      </c>
      <c r="N302" s="68">
        <v>2011724.9900000002</v>
      </c>
      <c r="O302" s="68">
        <f t="shared" si="4"/>
        <v>12135560.01</v>
      </c>
    </row>
    <row r="303" spans="1:15" x14ac:dyDescent="0.2">
      <c r="A303" s="46" t="s">
        <v>147</v>
      </c>
      <c r="B303" s="46" t="s">
        <v>148</v>
      </c>
      <c r="C303" s="46" t="s">
        <v>149</v>
      </c>
      <c r="D303" s="46" t="s">
        <v>216</v>
      </c>
      <c r="E303" s="46" t="s">
        <v>165</v>
      </c>
      <c r="F303" s="46">
        <v>5600</v>
      </c>
      <c r="G303" s="45" t="s">
        <v>205</v>
      </c>
      <c r="H303" s="68">
        <v>0</v>
      </c>
      <c r="I303" s="68">
        <v>1457343.96</v>
      </c>
      <c r="J303" s="68">
        <v>1457343.96</v>
      </c>
      <c r="K303" s="68">
        <v>2680961.12</v>
      </c>
      <c r="L303" s="68">
        <v>229471.2</v>
      </c>
      <c r="M303" s="68">
        <v>229471.2</v>
      </c>
      <c r="N303" s="68">
        <v>229471.19999999995</v>
      </c>
      <c r="O303" s="68">
        <f t="shared" si="4"/>
        <v>1227872.76</v>
      </c>
    </row>
    <row r="304" spans="1:15" x14ac:dyDescent="0.2">
      <c r="A304" s="46" t="s">
        <v>147</v>
      </c>
      <c r="B304" s="46" t="s">
        <v>148</v>
      </c>
      <c r="C304" s="46" t="s">
        <v>149</v>
      </c>
      <c r="D304" s="46" t="s">
        <v>216</v>
      </c>
      <c r="E304" s="46" t="s">
        <v>165</v>
      </c>
      <c r="F304" s="46">
        <v>5900</v>
      </c>
      <c r="G304" s="45" t="s">
        <v>178</v>
      </c>
      <c r="H304" s="68">
        <v>1614222.2</v>
      </c>
      <c r="I304" s="68">
        <v>15000</v>
      </c>
      <c r="J304" s="68">
        <v>1629222.2</v>
      </c>
      <c r="K304" s="68">
        <v>1059514.8800000001</v>
      </c>
      <c r="L304" s="68">
        <v>1017442.88</v>
      </c>
      <c r="M304" s="68">
        <v>1017442.88</v>
      </c>
      <c r="N304" s="68">
        <v>1017442.88</v>
      </c>
      <c r="O304" s="68">
        <f t="shared" si="4"/>
        <v>611779.31999999995</v>
      </c>
    </row>
    <row r="305" spans="1:15" x14ac:dyDescent="0.2">
      <c r="A305" s="46" t="s">
        <v>147</v>
      </c>
      <c r="B305" s="46" t="s">
        <v>148</v>
      </c>
      <c r="C305" s="46" t="s">
        <v>149</v>
      </c>
      <c r="D305" s="46" t="s">
        <v>216</v>
      </c>
      <c r="E305" s="46" t="s">
        <v>149</v>
      </c>
      <c r="F305" s="46">
        <v>4500</v>
      </c>
      <c r="G305" s="45" t="s">
        <v>168</v>
      </c>
      <c r="H305" s="68">
        <v>339144</v>
      </c>
      <c r="I305" s="68">
        <v>0</v>
      </c>
      <c r="J305" s="68">
        <v>339144</v>
      </c>
      <c r="K305" s="68">
        <v>339144</v>
      </c>
      <c r="L305" s="68">
        <v>339144</v>
      </c>
      <c r="M305" s="68">
        <v>0</v>
      </c>
      <c r="N305" s="68">
        <v>0</v>
      </c>
      <c r="O305" s="68">
        <f t="shared" si="4"/>
        <v>0</v>
      </c>
    </row>
    <row r="306" spans="1:15" x14ac:dyDescent="0.2">
      <c r="A306" s="46" t="s">
        <v>147</v>
      </c>
      <c r="B306" s="46" t="s">
        <v>148</v>
      </c>
      <c r="C306" s="46" t="s">
        <v>149</v>
      </c>
      <c r="D306" s="46" t="s">
        <v>217</v>
      </c>
      <c r="E306" s="46" t="s">
        <v>151</v>
      </c>
      <c r="F306" s="46">
        <v>1100</v>
      </c>
      <c r="G306" s="45" t="s">
        <v>152</v>
      </c>
      <c r="H306" s="68">
        <v>944207.55</v>
      </c>
      <c r="I306" s="68">
        <v>-33826.310000000056</v>
      </c>
      <c r="J306" s="68">
        <v>910381.24</v>
      </c>
      <c r="K306" s="68">
        <v>840182.46</v>
      </c>
      <c r="L306" s="68">
        <v>840182.46</v>
      </c>
      <c r="M306" s="68">
        <v>840182.46</v>
      </c>
      <c r="N306" s="68">
        <v>840182.46</v>
      </c>
      <c r="O306" s="68">
        <f t="shared" si="4"/>
        <v>70198.780000000028</v>
      </c>
    </row>
    <row r="307" spans="1:15" x14ac:dyDescent="0.2">
      <c r="A307" s="46" t="s">
        <v>147</v>
      </c>
      <c r="B307" s="46" t="s">
        <v>148</v>
      </c>
      <c r="C307" s="46" t="s">
        <v>149</v>
      </c>
      <c r="D307" s="46" t="s">
        <v>217</v>
      </c>
      <c r="E307" s="46" t="s">
        <v>151</v>
      </c>
      <c r="F307" s="46">
        <v>1200</v>
      </c>
      <c r="G307" s="45" t="s">
        <v>171</v>
      </c>
      <c r="H307" s="68">
        <v>0</v>
      </c>
      <c r="I307" s="68">
        <v>89661.88</v>
      </c>
      <c r="J307" s="68">
        <v>89661.88</v>
      </c>
      <c r="K307" s="68">
        <v>89661.88</v>
      </c>
      <c r="L307" s="68">
        <v>89661.88</v>
      </c>
      <c r="M307" s="68">
        <v>89661.88</v>
      </c>
      <c r="N307" s="68">
        <v>89661.88</v>
      </c>
      <c r="O307" s="68">
        <f t="shared" si="4"/>
        <v>0</v>
      </c>
    </row>
    <row r="308" spans="1:15" x14ac:dyDescent="0.2">
      <c r="A308" s="46" t="s">
        <v>147</v>
      </c>
      <c r="B308" s="46" t="s">
        <v>148</v>
      </c>
      <c r="C308" s="46" t="s">
        <v>149</v>
      </c>
      <c r="D308" s="46" t="s">
        <v>217</v>
      </c>
      <c r="E308" s="46" t="s">
        <v>151</v>
      </c>
      <c r="F308" s="46">
        <v>1300</v>
      </c>
      <c r="G308" s="45" t="s">
        <v>153</v>
      </c>
      <c r="H308" s="68">
        <v>172616.41999999998</v>
      </c>
      <c r="I308" s="68">
        <v>-8646.75</v>
      </c>
      <c r="J308" s="68">
        <v>163969.66999999998</v>
      </c>
      <c r="K308" s="68">
        <v>157019.65</v>
      </c>
      <c r="L308" s="68">
        <v>157019.65</v>
      </c>
      <c r="M308" s="68">
        <v>157019.65</v>
      </c>
      <c r="N308" s="68">
        <v>157019.65000000002</v>
      </c>
      <c r="O308" s="68">
        <f t="shared" si="4"/>
        <v>6950.0199999999895</v>
      </c>
    </row>
    <row r="309" spans="1:15" x14ac:dyDescent="0.2">
      <c r="A309" s="46" t="s">
        <v>147</v>
      </c>
      <c r="B309" s="46" t="s">
        <v>148</v>
      </c>
      <c r="C309" s="46" t="s">
        <v>149</v>
      </c>
      <c r="D309" s="46" t="s">
        <v>217</v>
      </c>
      <c r="E309" s="46" t="s">
        <v>151</v>
      </c>
      <c r="F309" s="46">
        <v>1400</v>
      </c>
      <c r="G309" s="45" t="s">
        <v>154</v>
      </c>
      <c r="H309" s="68">
        <v>180906.49</v>
      </c>
      <c r="I309" s="68">
        <v>7540.5599999999977</v>
      </c>
      <c r="J309" s="68">
        <v>188447.05</v>
      </c>
      <c r="K309" s="68">
        <v>161834.4</v>
      </c>
      <c r="L309" s="68">
        <v>161834.4</v>
      </c>
      <c r="M309" s="68">
        <v>161834.4</v>
      </c>
      <c r="N309" s="68">
        <v>161834.4</v>
      </c>
      <c r="O309" s="68">
        <f t="shared" si="4"/>
        <v>26612.649999999994</v>
      </c>
    </row>
    <row r="310" spans="1:15" x14ac:dyDescent="0.2">
      <c r="A310" s="46" t="s">
        <v>147</v>
      </c>
      <c r="B310" s="46" t="s">
        <v>148</v>
      </c>
      <c r="C310" s="46" t="s">
        <v>149</v>
      </c>
      <c r="D310" s="46" t="s">
        <v>217</v>
      </c>
      <c r="E310" s="46" t="s">
        <v>151</v>
      </c>
      <c r="F310" s="46">
        <v>1500</v>
      </c>
      <c r="G310" s="45" t="s">
        <v>155</v>
      </c>
      <c r="H310" s="68">
        <v>419154.66</v>
      </c>
      <c r="I310" s="68">
        <v>18949.680000000051</v>
      </c>
      <c r="J310" s="68">
        <v>438104.34</v>
      </c>
      <c r="K310" s="68">
        <v>431516.2099999999</v>
      </c>
      <c r="L310" s="68">
        <v>431516.21000000008</v>
      </c>
      <c r="M310" s="68">
        <v>160607.40000000008</v>
      </c>
      <c r="N310" s="68">
        <v>160607.40000000008</v>
      </c>
      <c r="O310" s="68">
        <f t="shared" si="4"/>
        <v>6588.1299999999464</v>
      </c>
    </row>
    <row r="311" spans="1:15" x14ac:dyDescent="0.2">
      <c r="A311" s="46" t="s">
        <v>147</v>
      </c>
      <c r="B311" s="46" t="s">
        <v>148</v>
      </c>
      <c r="C311" s="46" t="s">
        <v>149</v>
      </c>
      <c r="D311" s="46" t="s">
        <v>217</v>
      </c>
      <c r="E311" s="46" t="s">
        <v>151</v>
      </c>
      <c r="F311" s="46">
        <v>1700</v>
      </c>
      <c r="G311" s="45" t="s">
        <v>156</v>
      </c>
      <c r="H311" s="68">
        <v>129828.54</v>
      </c>
      <c r="I311" s="68">
        <v>0</v>
      </c>
      <c r="J311" s="68">
        <v>129828.54</v>
      </c>
      <c r="K311" s="68">
        <v>126397.24000000005</v>
      </c>
      <c r="L311" s="68">
        <v>126397.24000000002</v>
      </c>
      <c r="M311" s="68">
        <v>126397.23999999999</v>
      </c>
      <c r="N311" s="68">
        <v>126397.24000000002</v>
      </c>
      <c r="O311" s="68">
        <f t="shared" si="4"/>
        <v>3431.2999999999738</v>
      </c>
    </row>
    <row r="312" spans="1:15" x14ac:dyDescent="0.2">
      <c r="A312" s="46" t="s">
        <v>147</v>
      </c>
      <c r="B312" s="46" t="s">
        <v>148</v>
      </c>
      <c r="C312" s="46" t="s">
        <v>149</v>
      </c>
      <c r="D312" s="46" t="s">
        <v>217</v>
      </c>
      <c r="E312" s="46" t="s">
        <v>151</v>
      </c>
      <c r="F312" s="46">
        <v>2100</v>
      </c>
      <c r="G312" s="45" t="s">
        <v>157</v>
      </c>
      <c r="H312" s="68">
        <v>39562.65</v>
      </c>
      <c r="I312" s="68">
        <v>0</v>
      </c>
      <c r="J312" s="68">
        <v>39562.65</v>
      </c>
      <c r="K312" s="68">
        <v>485</v>
      </c>
      <c r="L312" s="68">
        <v>485</v>
      </c>
      <c r="M312" s="68">
        <v>485</v>
      </c>
      <c r="N312" s="68">
        <v>485</v>
      </c>
      <c r="O312" s="68">
        <f t="shared" si="4"/>
        <v>39077.65</v>
      </c>
    </row>
    <row r="313" spans="1:15" x14ac:dyDescent="0.2">
      <c r="A313" s="46" t="s">
        <v>147</v>
      </c>
      <c r="B313" s="46" t="s">
        <v>148</v>
      </c>
      <c r="C313" s="46" t="s">
        <v>149</v>
      </c>
      <c r="D313" s="46" t="s">
        <v>217</v>
      </c>
      <c r="E313" s="46" t="s">
        <v>151</v>
      </c>
      <c r="F313" s="46">
        <v>3100</v>
      </c>
      <c r="G313" s="45" t="s">
        <v>160</v>
      </c>
      <c r="H313" s="68">
        <v>38017.550000000003</v>
      </c>
      <c r="I313" s="68">
        <v>900</v>
      </c>
      <c r="J313" s="68">
        <v>38917.550000000003</v>
      </c>
      <c r="K313" s="68">
        <v>4702.67</v>
      </c>
      <c r="L313" s="68">
        <v>3704.21</v>
      </c>
      <c r="M313" s="68">
        <v>3704.21</v>
      </c>
      <c r="N313" s="68">
        <v>3704.21</v>
      </c>
      <c r="O313" s="68">
        <f t="shared" si="4"/>
        <v>35213.340000000004</v>
      </c>
    </row>
    <row r="314" spans="1:15" x14ac:dyDescent="0.2">
      <c r="A314" s="46" t="s">
        <v>147</v>
      </c>
      <c r="B314" s="46" t="s">
        <v>148</v>
      </c>
      <c r="C314" s="46" t="s">
        <v>149</v>
      </c>
      <c r="D314" s="46" t="s">
        <v>217</v>
      </c>
      <c r="E314" s="46" t="s">
        <v>151</v>
      </c>
      <c r="F314" s="46">
        <v>3300</v>
      </c>
      <c r="G314" s="45" t="s">
        <v>161</v>
      </c>
      <c r="H314" s="68">
        <v>0</v>
      </c>
      <c r="I314" s="68">
        <v>850.45</v>
      </c>
      <c r="J314" s="68">
        <v>850.45</v>
      </c>
      <c r="K314" s="68">
        <v>850.45</v>
      </c>
      <c r="L314" s="68">
        <v>850.45</v>
      </c>
      <c r="M314" s="68">
        <v>850.45</v>
      </c>
      <c r="N314" s="68">
        <v>850.45</v>
      </c>
      <c r="O314" s="68">
        <f t="shared" si="4"/>
        <v>0</v>
      </c>
    </row>
    <row r="315" spans="1:15" x14ac:dyDescent="0.2">
      <c r="A315" s="46" t="s">
        <v>147</v>
      </c>
      <c r="B315" s="46" t="s">
        <v>148</v>
      </c>
      <c r="C315" s="46" t="s">
        <v>149</v>
      </c>
      <c r="D315" s="46" t="s">
        <v>217</v>
      </c>
      <c r="E315" s="46" t="s">
        <v>151</v>
      </c>
      <c r="F315" s="46">
        <v>3500</v>
      </c>
      <c r="G315" s="45" t="s">
        <v>173</v>
      </c>
      <c r="H315" s="68">
        <v>0</v>
      </c>
      <c r="I315" s="68">
        <v>3000000</v>
      </c>
      <c r="J315" s="68">
        <v>3000000</v>
      </c>
      <c r="K315" s="68">
        <v>0</v>
      </c>
      <c r="L315" s="68">
        <v>0</v>
      </c>
      <c r="M315" s="68">
        <v>0</v>
      </c>
      <c r="N315" s="68">
        <v>0</v>
      </c>
      <c r="O315" s="68">
        <f t="shared" si="4"/>
        <v>3000000</v>
      </c>
    </row>
    <row r="316" spans="1:15" x14ac:dyDescent="0.2">
      <c r="A316" s="46" t="s">
        <v>147</v>
      </c>
      <c r="B316" s="46" t="s">
        <v>148</v>
      </c>
      <c r="C316" s="46" t="s">
        <v>149</v>
      </c>
      <c r="D316" s="46" t="s">
        <v>217</v>
      </c>
      <c r="E316" s="46" t="s">
        <v>151</v>
      </c>
      <c r="F316" s="46">
        <v>3900</v>
      </c>
      <c r="G316" s="45" t="s">
        <v>164</v>
      </c>
      <c r="H316" s="68">
        <v>23078.57</v>
      </c>
      <c r="I316" s="68">
        <v>1324.760000000002</v>
      </c>
      <c r="J316" s="68">
        <v>24403.33</v>
      </c>
      <c r="K316" s="68">
        <v>24403.329999999998</v>
      </c>
      <c r="L316" s="68">
        <v>24403.329999999998</v>
      </c>
      <c r="M316" s="68">
        <v>24403.329999999998</v>
      </c>
      <c r="N316" s="68">
        <v>24403.329999999994</v>
      </c>
      <c r="O316" s="68">
        <f t="shared" si="4"/>
        <v>0</v>
      </c>
    </row>
    <row r="317" spans="1:15" x14ac:dyDescent="0.2">
      <c r="A317" s="46" t="s">
        <v>147</v>
      </c>
      <c r="B317" s="46" t="s">
        <v>148</v>
      </c>
      <c r="C317" s="46" t="s">
        <v>149</v>
      </c>
      <c r="D317" s="46" t="s">
        <v>217</v>
      </c>
      <c r="E317" s="46" t="s">
        <v>165</v>
      </c>
      <c r="F317" s="46">
        <v>5100</v>
      </c>
      <c r="G317" s="45" t="s">
        <v>166</v>
      </c>
      <c r="H317" s="68">
        <v>0</v>
      </c>
      <c r="I317" s="68">
        <v>1934349.4</v>
      </c>
      <c r="J317" s="68">
        <v>1934349.4</v>
      </c>
      <c r="K317" s="68">
        <v>62517.4</v>
      </c>
      <c r="L317" s="68">
        <v>32969.199999999997</v>
      </c>
      <c r="M317" s="68">
        <v>32969.199999999997</v>
      </c>
      <c r="N317" s="68">
        <v>32969.199999999997</v>
      </c>
      <c r="O317" s="68">
        <f t="shared" si="4"/>
        <v>1901380.2</v>
      </c>
    </row>
    <row r="318" spans="1:15" x14ac:dyDescent="0.2">
      <c r="A318" s="46" t="s">
        <v>147</v>
      </c>
      <c r="B318" s="46" t="s">
        <v>148</v>
      </c>
      <c r="C318" s="46" t="s">
        <v>149</v>
      </c>
      <c r="D318" s="46" t="s">
        <v>217</v>
      </c>
      <c r="E318" s="46" t="s">
        <v>149</v>
      </c>
      <c r="F318" s="46">
        <v>4500</v>
      </c>
      <c r="G318" s="45" t="s">
        <v>168</v>
      </c>
      <c r="H318" s="68">
        <v>339144</v>
      </c>
      <c r="I318" s="68">
        <v>0</v>
      </c>
      <c r="J318" s="68">
        <v>339144</v>
      </c>
      <c r="K318" s="68">
        <v>339144</v>
      </c>
      <c r="L318" s="68">
        <v>339144</v>
      </c>
      <c r="M318" s="68">
        <v>0</v>
      </c>
      <c r="N318" s="68">
        <v>0</v>
      </c>
      <c r="O318" s="68">
        <f t="shared" si="4"/>
        <v>0</v>
      </c>
    </row>
    <row r="319" spans="1:15" x14ac:dyDescent="0.2">
      <c r="A319" s="46" t="s">
        <v>147</v>
      </c>
      <c r="B319" s="46" t="s">
        <v>148</v>
      </c>
      <c r="C319" s="46" t="s">
        <v>149</v>
      </c>
      <c r="D319" s="46" t="s">
        <v>218</v>
      </c>
      <c r="E319" s="46" t="s">
        <v>151</v>
      </c>
      <c r="F319" s="46">
        <v>1100</v>
      </c>
      <c r="G319" s="45" t="s">
        <v>152</v>
      </c>
      <c r="H319" s="68">
        <v>778996.61</v>
      </c>
      <c r="I319" s="68">
        <v>0</v>
      </c>
      <c r="J319" s="68">
        <v>778996.61</v>
      </c>
      <c r="K319" s="68">
        <v>728583.78</v>
      </c>
      <c r="L319" s="68">
        <v>728583.78</v>
      </c>
      <c r="M319" s="68">
        <v>728583.78</v>
      </c>
      <c r="N319" s="68">
        <v>728583.78</v>
      </c>
      <c r="O319" s="68">
        <f t="shared" si="4"/>
        <v>50412.829999999958</v>
      </c>
    </row>
    <row r="320" spans="1:15" x14ac:dyDescent="0.2">
      <c r="A320" s="46" t="s">
        <v>147</v>
      </c>
      <c r="B320" s="46" t="s">
        <v>148</v>
      </c>
      <c r="C320" s="46" t="s">
        <v>149</v>
      </c>
      <c r="D320" s="46" t="s">
        <v>218</v>
      </c>
      <c r="E320" s="46" t="s">
        <v>151</v>
      </c>
      <c r="F320" s="46">
        <v>1200</v>
      </c>
      <c r="G320" s="45" t="s">
        <v>171</v>
      </c>
      <c r="H320" s="68">
        <v>0</v>
      </c>
      <c r="I320" s="68">
        <v>5099.43</v>
      </c>
      <c r="J320" s="68">
        <v>5099.43</v>
      </c>
      <c r="K320" s="68">
        <v>5099.43</v>
      </c>
      <c r="L320" s="68">
        <v>5099.43</v>
      </c>
      <c r="M320" s="68">
        <v>5099.43</v>
      </c>
      <c r="N320" s="68">
        <v>5099.43</v>
      </c>
      <c r="O320" s="68">
        <f t="shared" si="4"/>
        <v>0</v>
      </c>
    </row>
    <row r="321" spans="1:15" x14ac:dyDescent="0.2">
      <c r="A321" s="46" t="s">
        <v>147</v>
      </c>
      <c r="B321" s="46" t="s">
        <v>148</v>
      </c>
      <c r="C321" s="46" t="s">
        <v>149</v>
      </c>
      <c r="D321" s="46" t="s">
        <v>218</v>
      </c>
      <c r="E321" s="46" t="s">
        <v>151</v>
      </c>
      <c r="F321" s="46">
        <v>1300</v>
      </c>
      <c r="G321" s="45" t="s">
        <v>153</v>
      </c>
      <c r="H321" s="68">
        <v>145298.09999999998</v>
      </c>
      <c r="I321" s="68">
        <v>187.35000000000582</v>
      </c>
      <c r="J321" s="68">
        <v>145485.44999999998</v>
      </c>
      <c r="K321" s="68">
        <v>135899.19999999998</v>
      </c>
      <c r="L321" s="68">
        <v>135899.20000000001</v>
      </c>
      <c r="M321" s="68">
        <v>135899.20000000001</v>
      </c>
      <c r="N321" s="68">
        <v>135899.19999999998</v>
      </c>
      <c r="O321" s="68">
        <f t="shared" si="4"/>
        <v>9586.2499999999709</v>
      </c>
    </row>
    <row r="322" spans="1:15" x14ac:dyDescent="0.2">
      <c r="A322" s="46" t="s">
        <v>147</v>
      </c>
      <c r="B322" s="46" t="s">
        <v>148</v>
      </c>
      <c r="C322" s="46" t="s">
        <v>149</v>
      </c>
      <c r="D322" s="46" t="s">
        <v>218</v>
      </c>
      <c r="E322" s="46" t="s">
        <v>151</v>
      </c>
      <c r="F322" s="46">
        <v>1400</v>
      </c>
      <c r="G322" s="45" t="s">
        <v>154</v>
      </c>
      <c r="H322" s="68">
        <v>208094.53</v>
      </c>
      <c r="I322" s="68">
        <v>5090.4200000000128</v>
      </c>
      <c r="J322" s="68">
        <v>213184.95</v>
      </c>
      <c r="K322" s="68">
        <v>184028.46999999997</v>
      </c>
      <c r="L322" s="68">
        <v>184028.46999999997</v>
      </c>
      <c r="M322" s="68">
        <v>184028.46999999997</v>
      </c>
      <c r="N322" s="68">
        <v>184028.47</v>
      </c>
      <c r="O322" s="68">
        <f t="shared" si="4"/>
        <v>29156.48000000004</v>
      </c>
    </row>
    <row r="323" spans="1:15" x14ac:dyDescent="0.2">
      <c r="A323" s="46" t="s">
        <v>147</v>
      </c>
      <c r="B323" s="46" t="s">
        <v>148</v>
      </c>
      <c r="C323" s="46" t="s">
        <v>149</v>
      </c>
      <c r="D323" s="46" t="s">
        <v>218</v>
      </c>
      <c r="E323" s="46" t="s">
        <v>151</v>
      </c>
      <c r="F323" s="46">
        <v>1500</v>
      </c>
      <c r="G323" s="45" t="s">
        <v>155</v>
      </c>
      <c r="H323" s="68">
        <v>271617.24</v>
      </c>
      <c r="I323" s="68">
        <v>17504.250000000058</v>
      </c>
      <c r="J323" s="68">
        <v>289121.49000000005</v>
      </c>
      <c r="K323" s="68">
        <v>285944.67</v>
      </c>
      <c r="L323" s="68">
        <v>285944.67000000004</v>
      </c>
      <c r="M323" s="68">
        <v>150502.60999999996</v>
      </c>
      <c r="N323" s="68">
        <v>150502.60999999996</v>
      </c>
      <c r="O323" s="68">
        <f t="shared" si="4"/>
        <v>3176.820000000007</v>
      </c>
    </row>
    <row r="324" spans="1:15" x14ac:dyDescent="0.2">
      <c r="A324" s="46" t="s">
        <v>147</v>
      </c>
      <c r="B324" s="46" t="s">
        <v>148</v>
      </c>
      <c r="C324" s="46" t="s">
        <v>149</v>
      </c>
      <c r="D324" s="46" t="s">
        <v>218</v>
      </c>
      <c r="E324" s="46" t="s">
        <v>151</v>
      </c>
      <c r="F324" s="46">
        <v>1700</v>
      </c>
      <c r="G324" s="45" t="s">
        <v>156</v>
      </c>
      <c r="H324" s="68">
        <v>107112.02</v>
      </c>
      <c r="I324" s="68">
        <v>0</v>
      </c>
      <c r="J324" s="68">
        <v>107112.02</v>
      </c>
      <c r="K324" s="68">
        <v>83499.44</v>
      </c>
      <c r="L324" s="68">
        <v>83499.439999999988</v>
      </c>
      <c r="M324" s="68">
        <v>83499.439999999988</v>
      </c>
      <c r="N324" s="68">
        <v>83499.439999999988</v>
      </c>
      <c r="O324" s="68">
        <f t="shared" si="4"/>
        <v>23612.580000000016</v>
      </c>
    </row>
    <row r="325" spans="1:15" x14ac:dyDescent="0.2">
      <c r="A325" s="46" t="s">
        <v>147</v>
      </c>
      <c r="B325" s="46" t="s">
        <v>148</v>
      </c>
      <c r="C325" s="46" t="s">
        <v>149</v>
      </c>
      <c r="D325" s="46" t="s">
        <v>218</v>
      </c>
      <c r="E325" s="46" t="s">
        <v>151</v>
      </c>
      <c r="F325" s="46">
        <v>2100</v>
      </c>
      <c r="G325" s="45" t="s">
        <v>157</v>
      </c>
      <c r="H325" s="68">
        <v>0</v>
      </c>
      <c r="I325" s="68">
        <v>1065</v>
      </c>
      <c r="J325" s="68">
        <v>1065</v>
      </c>
      <c r="K325" s="68">
        <v>2706.13</v>
      </c>
      <c r="L325" s="68">
        <v>1016.87</v>
      </c>
      <c r="M325" s="68">
        <v>1016.87</v>
      </c>
      <c r="N325" s="68">
        <v>1016.87</v>
      </c>
      <c r="O325" s="68">
        <f t="shared" ref="O325:O388" si="5">+J325-L325</f>
        <v>48.129999999999995</v>
      </c>
    </row>
    <row r="326" spans="1:15" x14ac:dyDescent="0.2">
      <c r="A326" s="46" t="s">
        <v>147</v>
      </c>
      <c r="B326" s="46" t="s">
        <v>148</v>
      </c>
      <c r="C326" s="46" t="s">
        <v>149</v>
      </c>
      <c r="D326" s="46" t="s">
        <v>218</v>
      </c>
      <c r="E326" s="46" t="s">
        <v>151</v>
      </c>
      <c r="F326" s="46">
        <v>2400</v>
      </c>
      <c r="G326" s="45" t="s">
        <v>188</v>
      </c>
      <c r="H326" s="68">
        <v>0</v>
      </c>
      <c r="I326" s="68">
        <v>125600</v>
      </c>
      <c r="J326" s="68">
        <v>125600</v>
      </c>
      <c r="K326" s="68">
        <v>109499.98</v>
      </c>
      <c r="L326" s="68">
        <v>46699.98</v>
      </c>
      <c r="M326" s="68">
        <v>46699.98</v>
      </c>
      <c r="N326" s="68">
        <v>46699.98</v>
      </c>
      <c r="O326" s="68">
        <f t="shared" si="5"/>
        <v>78900.01999999999</v>
      </c>
    </row>
    <row r="327" spans="1:15" x14ac:dyDescent="0.2">
      <c r="A327" s="46" t="s">
        <v>147</v>
      </c>
      <c r="B327" s="46" t="s">
        <v>148</v>
      </c>
      <c r="C327" s="46" t="s">
        <v>149</v>
      </c>
      <c r="D327" s="46" t="s">
        <v>218</v>
      </c>
      <c r="E327" s="46" t="s">
        <v>151</v>
      </c>
      <c r="F327" s="46">
        <v>2700</v>
      </c>
      <c r="G327" s="45" t="s">
        <v>208</v>
      </c>
      <c r="H327" s="68">
        <v>539054.11</v>
      </c>
      <c r="I327" s="68">
        <v>-70000</v>
      </c>
      <c r="J327" s="68">
        <v>469054.11</v>
      </c>
      <c r="K327" s="68">
        <v>0</v>
      </c>
      <c r="L327" s="68">
        <v>0</v>
      </c>
      <c r="M327" s="68">
        <v>0</v>
      </c>
      <c r="N327" s="68">
        <v>0</v>
      </c>
      <c r="O327" s="68">
        <f t="shared" si="5"/>
        <v>469054.11</v>
      </c>
    </row>
    <row r="328" spans="1:15" x14ac:dyDescent="0.2">
      <c r="A328" s="46" t="s">
        <v>147</v>
      </c>
      <c r="B328" s="46" t="s">
        <v>148</v>
      </c>
      <c r="C328" s="46" t="s">
        <v>149</v>
      </c>
      <c r="D328" s="46" t="s">
        <v>218</v>
      </c>
      <c r="E328" s="46" t="s">
        <v>151</v>
      </c>
      <c r="F328" s="46">
        <v>2900</v>
      </c>
      <c r="G328" s="45" t="s">
        <v>159</v>
      </c>
      <c r="H328" s="68">
        <v>0</v>
      </c>
      <c r="I328" s="68">
        <v>1560</v>
      </c>
      <c r="J328" s="68">
        <v>1560</v>
      </c>
      <c r="K328" s="68">
        <v>0</v>
      </c>
      <c r="L328" s="68">
        <v>0</v>
      </c>
      <c r="M328" s="68">
        <v>0</v>
      </c>
      <c r="N328" s="68">
        <v>0</v>
      </c>
      <c r="O328" s="68">
        <f t="shared" si="5"/>
        <v>1560</v>
      </c>
    </row>
    <row r="329" spans="1:15" x14ac:dyDescent="0.2">
      <c r="A329" s="46" t="s">
        <v>147</v>
      </c>
      <c r="B329" s="46" t="s">
        <v>148</v>
      </c>
      <c r="C329" s="46" t="s">
        <v>149</v>
      </c>
      <c r="D329" s="46" t="s">
        <v>218</v>
      </c>
      <c r="E329" s="46" t="s">
        <v>151</v>
      </c>
      <c r="F329" s="46">
        <v>3100</v>
      </c>
      <c r="G329" s="45" t="s">
        <v>160</v>
      </c>
      <c r="H329" s="68">
        <v>8357.43</v>
      </c>
      <c r="I329" s="68">
        <v>0</v>
      </c>
      <c r="J329" s="68">
        <v>8357.43</v>
      </c>
      <c r="K329" s="68">
        <v>1256.2</v>
      </c>
      <c r="L329" s="68">
        <v>1004.96</v>
      </c>
      <c r="M329" s="68">
        <v>1004.96</v>
      </c>
      <c r="N329" s="68">
        <v>1004.96</v>
      </c>
      <c r="O329" s="68">
        <f t="shared" si="5"/>
        <v>7352.47</v>
      </c>
    </row>
    <row r="330" spans="1:15" x14ac:dyDescent="0.2">
      <c r="A330" s="46" t="s">
        <v>147</v>
      </c>
      <c r="B330" s="46" t="s">
        <v>148</v>
      </c>
      <c r="C330" s="46" t="s">
        <v>149</v>
      </c>
      <c r="D330" s="46" t="s">
        <v>218</v>
      </c>
      <c r="E330" s="46" t="s">
        <v>151</v>
      </c>
      <c r="F330" s="46">
        <v>3300</v>
      </c>
      <c r="G330" s="45" t="s">
        <v>161</v>
      </c>
      <c r="H330" s="68">
        <v>2924999.42</v>
      </c>
      <c r="I330" s="68">
        <v>-1329118.75</v>
      </c>
      <c r="J330" s="68">
        <v>1595880.67</v>
      </c>
      <c r="K330" s="68">
        <v>983556.91</v>
      </c>
      <c r="L330" s="68">
        <v>744156.91</v>
      </c>
      <c r="M330" s="68">
        <v>744156.91</v>
      </c>
      <c r="N330" s="68">
        <v>744156.91</v>
      </c>
      <c r="O330" s="68">
        <f t="shared" si="5"/>
        <v>851723.75999999989</v>
      </c>
    </row>
    <row r="331" spans="1:15" x14ac:dyDescent="0.2">
      <c r="A331" s="46" t="s">
        <v>147</v>
      </c>
      <c r="B331" s="46" t="s">
        <v>148</v>
      </c>
      <c r="C331" s="46" t="s">
        <v>149</v>
      </c>
      <c r="D331" s="46" t="s">
        <v>218</v>
      </c>
      <c r="E331" s="46" t="s">
        <v>151</v>
      </c>
      <c r="F331" s="46">
        <v>3600</v>
      </c>
      <c r="G331" s="45" t="s">
        <v>177</v>
      </c>
      <c r="H331" s="68">
        <v>393750</v>
      </c>
      <c r="I331" s="68">
        <v>0</v>
      </c>
      <c r="J331" s="68">
        <v>393750</v>
      </c>
      <c r="K331" s="68">
        <v>0</v>
      </c>
      <c r="L331" s="68">
        <v>0</v>
      </c>
      <c r="M331" s="68">
        <v>0</v>
      </c>
      <c r="N331" s="68">
        <v>0</v>
      </c>
      <c r="O331" s="68">
        <f t="shared" si="5"/>
        <v>393750</v>
      </c>
    </row>
    <row r="332" spans="1:15" x14ac:dyDescent="0.2">
      <c r="A332" s="46" t="s">
        <v>147</v>
      </c>
      <c r="B332" s="46" t="s">
        <v>148</v>
      </c>
      <c r="C332" s="46" t="s">
        <v>149</v>
      </c>
      <c r="D332" s="46" t="s">
        <v>218</v>
      </c>
      <c r="E332" s="46" t="s">
        <v>151</v>
      </c>
      <c r="F332" s="46">
        <v>3900</v>
      </c>
      <c r="G332" s="45" t="s">
        <v>164</v>
      </c>
      <c r="H332" s="68">
        <v>18741.68</v>
      </c>
      <c r="I332" s="68">
        <v>731.54999999999927</v>
      </c>
      <c r="J332" s="68">
        <v>19473.23</v>
      </c>
      <c r="K332" s="68">
        <v>19473.23</v>
      </c>
      <c r="L332" s="68">
        <v>19473.229999999996</v>
      </c>
      <c r="M332" s="68">
        <v>19473.229999999996</v>
      </c>
      <c r="N332" s="68">
        <v>19473.229999999996</v>
      </c>
      <c r="O332" s="68">
        <f t="shared" si="5"/>
        <v>0</v>
      </c>
    </row>
    <row r="333" spans="1:15" x14ac:dyDescent="0.2">
      <c r="A333" s="46" t="s">
        <v>147</v>
      </c>
      <c r="B333" s="46" t="s">
        <v>148</v>
      </c>
      <c r="C333" s="46" t="s">
        <v>149</v>
      </c>
      <c r="D333" s="46" t="s">
        <v>218</v>
      </c>
      <c r="E333" s="46" t="s">
        <v>165</v>
      </c>
      <c r="F333" s="46">
        <v>5100</v>
      </c>
      <c r="G333" s="45" t="s">
        <v>166</v>
      </c>
      <c r="H333" s="68">
        <v>0</v>
      </c>
      <c r="I333" s="68">
        <v>421193</v>
      </c>
      <c r="J333" s="68">
        <v>421193</v>
      </c>
      <c r="K333" s="68">
        <v>202627</v>
      </c>
      <c r="L333" s="68">
        <v>73041</v>
      </c>
      <c r="M333" s="68">
        <v>73041</v>
      </c>
      <c r="N333" s="68">
        <v>73041</v>
      </c>
      <c r="O333" s="68">
        <f t="shared" si="5"/>
        <v>348152</v>
      </c>
    </row>
    <row r="334" spans="1:15" x14ac:dyDescent="0.2">
      <c r="A334" s="46" t="s">
        <v>147</v>
      </c>
      <c r="B334" s="46" t="s">
        <v>148</v>
      </c>
      <c r="C334" s="46" t="s">
        <v>149</v>
      </c>
      <c r="D334" s="46" t="s">
        <v>218</v>
      </c>
      <c r="E334" s="46" t="s">
        <v>165</v>
      </c>
      <c r="F334" s="46">
        <v>5600</v>
      </c>
      <c r="G334" s="45" t="s">
        <v>205</v>
      </c>
      <c r="H334" s="68">
        <v>0</v>
      </c>
      <c r="I334" s="68">
        <v>2000</v>
      </c>
      <c r="J334" s="68">
        <v>2000</v>
      </c>
      <c r="K334" s="68">
        <v>2574</v>
      </c>
      <c r="L334" s="68">
        <v>574</v>
      </c>
      <c r="M334" s="68">
        <v>574</v>
      </c>
      <c r="N334" s="68">
        <v>574</v>
      </c>
      <c r="O334" s="68">
        <f t="shared" si="5"/>
        <v>1426</v>
      </c>
    </row>
    <row r="335" spans="1:15" x14ac:dyDescent="0.2">
      <c r="A335" s="46" t="s">
        <v>147</v>
      </c>
      <c r="B335" s="46" t="s">
        <v>148</v>
      </c>
      <c r="C335" s="46" t="s">
        <v>149</v>
      </c>
      <c r="D335" s="46" t="s">
        <v>218</v>
      </c>
      <c r="E335" s="46" t="s">
        <v>165</v>
      </c>
      <c r="F335" s="46">
        <v>5900</v>
      </c>
      <c r="G335" s="45" t="s">
        <v>178</v>
      </c>
      <c r="H335" s="68">
        <v>0</v>
      </c>
      <c r="I335" s="68">
        <v>78000</v>
      </c>
      <c r="J335" s="68">
        <v>78000</v>
      </c>
      <c r="K335" s="68">
        <v>78000</v>
      </c>
      <c r="L335" s="68">
        <v>78000</v>
      </c>
      <c r="M335" s="68">
        <v>78000</v>
      </c>
      <c r="N335" s="68">
        <v>78000</v>
      </c>
      <c r="O335" s="68">
        <f t="shared" si="5"/>
        <v>0</v>
      </c>
    </row>
    <row r="336" spans="1:15" x14ac:dyDescent="0.2">
      <c r="A336" s="46" t="s">
        <v>147</v>
      </c>
      <c r="B336" s="46" t="s">
        <v>148</v>
      </c>
      <c r="C336" s="46" t="s">
        <v>149</v>
      </c>
      <c r="D336" s="46" t="s">
        <v>218</v>
      </c>
      <c r="E336" s="46" t="s">
        <v>149</v>
      </c>
      <c r="F336" s="46">
        <v>4500</v>
      </c>
      <c r="G336" s="45" t="s">
        <v>168</v>
      </c>
      <c r="H336" s="68">
        <v>169572</v>
      </c>
      <c r="I336" s="68">
        <v>0</v>
      </c>
      <c r="J336" s="68">
        <v>169572</v>
      </c>
      <c r="K336" s="68">
        <v>169572</v>
      </c>
      <c r="L336" s="68">
        <v>169572</v>
      </c>
      <c r="M336" s="68">
        <v>0</v>
      </c>
      <c r="N336" s="68">
        <v>0</v>
      </c>
      <c r="O336" s="68">
        <f t="shared" si="5"/>
        <v>0</v>
      </c>
    </row>
    <row r="337" spans="1:15" x14ac:dyDescent="0.2">
      <c r="A337" s="46" t="s">
        <v>147</v>
      </c>
      <c r="B337" s="46" t="s">
        <v>148</v>
      </c>
      <c r="C337" s="46" t="s">
        <v>149</v>
      </c>
      <c r="D337" s="46" t="s">
        <v>219</v>
      </c>
      <c r="E337" s="46" t="s">
        <v>151</v>
      </c>
      <c r="F337" s="46">
        <v>1100</v>
      </c>
      <c r="G337" s="45" t="s">
        <v>152</v>
      </c>
      <c r="H337" s="68">
        <v>1304615.8500000001</v>
      </c>
      <c r="I337" s="68">
        <v>-19443.520000000019</v>
      </c>
      <c r="J337" s="68">
        <v>1285172.33</v>
      </c>
      <c r="K337" s="68">
        <v>1263772.6199999999</v>
      </c>
      <c r="L337" s="68">
        <v>1263772.6200000001</v>
      </c>
      <c r="M337" s="68">
        <v>1263772.6199999999</v>
      </c>
      <c r="N337" s="68">
        <v>1263772.6199999999</v>
      </c>
      <c r="O337" s="68">
        <f t="shared" si="5"/>
        <v>21399.709999999963</v>
      </c>
    </row>
    <row r="338" spans="1:15" x14ac:dyDescent="0.2">
      <c r="A338" s="46" t="s">
        <v>147</v>
      </c>
      <c r="B338" s="46" t="s">
        <v>148</v>
      </c>
      <c r="C338" s="46" t="s">
        <v>149</v>
      </c>
      <c r="D338" s="46" t="s">
        <v>219</v>
      </c>
      <c r="E338" s="46" t="s">
        <v>151</v>
      </c>
      <c r="F338" s="46">
        <v>1200</v>
      </c>
      <c r="G338" s="45" t="s">
        <v>171</v>
      </c>
      <c r="H338" s="68">
        <v>93951</v>
      </c>
      <c r="I338" s="68">
        <v>-30815.96</v>
      </c>
      <c r="J338" s="68">
        <v>63135.040000000001</v>
      </c>
      <c r="K338" s="68">
        <v>63135.039999999994</v>
      </c>
      <c r="L338" s="68">
        <v>63135.039999999994</v>
      </c>
      <c r="M338" s="68">
        <v>63135.039999999994</v>
      </c>
      <c r="N338" s="68">
        <v>63135.039999999994</v>
      </c>
      <c r="O338" s="68">
        <f t="shared" si="5"/>
        <v>0</v>
      </c>
    </row>
    <row r="339" spans="1:15" x14ac:dyDescent="0.2">
      <c r="A339" s="46" t="s">
        <v>147</v>
      </c>
      <c r="B339" s="46" t="s">
        <v>148</v>
      </c>
      <c r="C339" s="46" t="s">
        <v>149</v>
      </c>
      <c r="D339" s="46" t="s">
        <v>219</v>
      </c>
      <c r="E339" s="46" t="s">
        <v>151</v>
      </c>
      <c r="F339" s="46">
        <v>1300</v>
      </c>
      <c r="G339" s="45" t="s">
        <v>153</v>
      </c>
      <c r="H339" s="68">
        <v>289532.26999999996</v>
      </c>
      <c r="I339" s="68">
        <v>-42559.059999999939</v>
      </c>
      <c r="J339" s="68">
        <v>246973.21000000002</v>
      </c>
      <c r="K339" s="68">
        <v>241112.57000000007</v>
      </c>
      <c r="L339" s="68">
        <v>241112.56999999998</v>
      </c>
      <c r="M339" s="68">
        <v>241112.57</v>
      </c>
      <c r="N339" s="68">
        <v>241112.57</v>
      </c>
      <c r="O339" s="68">
        <f t="shared" si="5"/>
        <v>5860.6400000000431</v>
      </c>
    </row>
    <row r="340" spans="1:15" x14ac:dyDescent="0.2">
      <c r="A340" s="46" t="s">
        <v>147</v>
      </c>
      <c r="B340" s="46" t="s">
        <v>148</v>
      </c>
      <c r="C340" s="46" t="s">
        <v>149</v>
      </c>
      <c r="D340" s="46" t="s">
        <v>219</v>
      </c>
      <c r="E340" s="46" t="s">
        <v>151</v>
      </c>
      <c r="F340" s="46">
        <v>1400</v>
      </c>
      <c r="G340" s="45" t="s">
        <v>154</v>
      </c>
      <c r="H340" s="68">
        <v>378477.13</v>
      </c>
      <c r="I340" s="68">
        <v>5195.0400000000373</v>
      </c>
      <c r="J340" s="68">
        <v>383672.17000000004</v>
      </c>
      <c r="K340" s="68">
        <v>336281.23999999993</v>
      </c>
      <c r="L340" s="68">
        <v>336281.24000000005</v>
      </c>
      <c r="M340" s="68">
        <v>336281.24000000005</v>
      </c>
      <c r="N340" s="68">
        <v>336281.24000000005</v>
      </c>
      <c r="O340" s="68">
        <f t="shared" si="5"/>
        <v>47390.929999999993</v>
      </c>
    </row>
    <row r="341" spans="1:15" x14ac:dyDescent="0.2">
      <c r="A341" s="46" t="s">
        <v>147</v>
      </c>
      <c r="B341" s="46" t="s">
        <v>148</v>
      </c>
      <c r="C341" s="46" t="s">
        <v>149</v>
      </c>
      <c r="D341" s="46" t="s">
        <v>219</v>
      </c>
      <c r="E341" s="46" t="s">
        <v>151</v>
      </c>
      <c r="F341" s="46">
        <v>1500</v>
      </c>
      <c r="G341" s="45" t="s">
        <v>155</v>
      </c>
      <c r="H341" s="68">
        <v>354018.68</v>
      </c>
      <c r="I341" s="68">
        <v>109875.11999999994</v>
      </c>
      <c r="J341" s="68">
        <v>463893.79999999993</v>
      </c>
      <c r="K341" s="68">
        <v>369926.73</v>
      </c>
      <c r="L341" s="68">
        <v>369926.73</v>
      </c>
      <c r="M341" s="68">
        <v>311889.3</v>
      </c>
      <c r="N341" s="68">
        <v>311889.3</v>
      </c>
      <c r="O341" s="68">
        <f t="shared" si="5"/>
        <v>93967.069999999949</v>
      </c>
    </row>
    <row r="342" spans="1:15" x14ac:dyDescent="0.2">
      <c r="A342" s="46" t="s">
        <v>147</v>
      </c>
      <c r="B342" s="46" t="s">
        <v>148</v>
      </c>
      <c r="C342" s="46" t="s">
        <v>149</v>
      </c>
      <c r="D342" s="46" t="s">
        <v>219</v>
      </c>
      <c r="E342" s="46" t="s">
        <v>151</v>
      </c>
      <c r="F342" s="46">
        <v>1700</v>
      </c>
      <c r="G342" s="45" t="s">
        <v>156</v>
      </c>
      <c r="H342" s="68">
        <v>192302.96</v>
      </c>
      <c r="I342" s="68">
        <v>-5093.4700000000012</v>
      </c>
      <c r="J342" s="68">
        <v>187209.49</v>
      </c>
      <c r="K342" s="68">
        <v>175297.84</v>
      </c>
      <c r="L342" s="68">
        <v>175297.84</v>
      </c>
      <c r="M342" s="68">
        <v>175297.84</v>
      </c>
      <c r="N342" s="68">
        <v>175297.84</v>
      </c>
      <c r="O342" s="68">
        <f t="shared" si="5"/>
        <v>11911.649999999994</v>
      </c>
    </row>
    <row r="343" spans="1:15" x14ac:dyDescent="0.2">
      <c r="A343" s="46" t="s">
        <v>147</v>
      </c>
      <c r="B343" s="46" t="s">
        <v>148</v>
      </c>
      <c r="C343" s="46" t="s">
        <v>149</v>
      </c>
      <c r="D343" s="46" t="s">
        <v>219</v>
      </c>
      <c r="E343" s="46" t="s">
        <v>151</v>
      </c>
      <c r="F343" s="46">
        <v>2100</v>
      </c>
      <c r="G343" s="45" t="s">
        <v>157</v>
      </c>
      <c r="H343" s="68">
        <v>123871.1</v>
      </c>
      <c r="I343" s="68">
        <v>3339</v>
      </c>
      <c r="J343" s="68">
        <v>127210.1</v>
      </c>
      <c r="K343" s="68">
        <v>10742.95</v>
      </c>
      <c r="L343" s="68">
        <v>8649.8499999999985</v>
      </c>
      <c r="M343" s="68">
        <v>8649.8499999999985</v>
      </c>
      <c r="N343" s="68">
        <v>8649.8499999999985</v>
      </c>
      <c r="O343" s="68">
        <f t="shared" si="5"/>
        <v>118560.25</v>
      </c>
    </row>
    <row r="344" spans="1:15" x14ac:dyDescent="0.2">
      <c r="A344" s="46" t="s">
        <v>147</v>
      </c>
      <c r="B344" s="46" t="s">
        <v>148</v>
      </c>
      <c r="C344" s="46" t="s">
        <v>149</v>
      </c>
      <c r="D344" s="46" t="s">
        <v>219</v>
      </c>
      <c r="E344" s="46" t="s">
        <v>151</v>
      </c>
      <c r="F344" s="46">
        <v>2400</v>
      </c>
      <c r="G344" s="45" t="s">
        <v>188</v>
      </c>
      <c r="H344" s="68">
        <v>0</v>
      </c>
      <c r="I344" s="68">
        <v>420</v>
      </c>
      <c r="J344" s="68">
        <v>420</v>
      </c>
      <c r="K344" s="68">
        <v>516.98</v>
      </c>
      <c r="L344" s="68">
        <v>263.10000000000002</v>
      </c>
      <c r="M344" s="68">
        <v>263.10000000000002</v>
      </c>
      <c r="N344" s="68">
        <v>263.10000000000002</v>
      </c>
      <c r="O344" s="68">
        <f t="shared" si="5"/>
        <v>156.89999999999998</v>
      </c>
    </row>
    <row r="345" spans="1:15" x14ac:dyDescent="0.2">
      <c r="A345" s="46" t="s">
        <v>147</v>
      </c>
      <c r="B345" s="46" t="s">
        <v>148</v>
      </c>
      <c r="C345" s="46" t="s">
        <v>149</v>
      </c>
      <c r="D345" s="46" t="s">
        <v>219</v>
      </c>
      <c r="E345" s="46" t="s">
        <v>151</v>
      </c>
      <c r="F345" s="46">
        <v>2600</v>
      </c>
      <c r="G345" s="45" t="s">
        <v>158</v>
      </c>
      <c r="H345" s="68">
        <v>127159.98</v>
      </c>
      <c r="I345" s="68">
        <v>0</v>
      </c>
      <c r="J345" s="68">
        <v>127159.98</v>
      </c>
      <c r="K345" s="68">
        <v>76392.89</v>
      </c>
      <c r="L345" s="68">
        <v>75760.960000000006</v>
      </c>
      <c r="M345" s="68">
        <v>75760.960000000006</v>
      </c>
      <c r="N345" s="68">
        <v>75760.959999999992</v>
      </c>
      <c r="O345" s="68">
        <f t="shared" si="5"/>
        <v>51399.01999999999</v>
      </c>
    </row>
    <row r="346" spans="1:15" x14ac:dyDescent="0.2">
      <c r="A346" s="46" t="s">
        <v>147</v>
      </c>
      <c r="B346" s="46" t="s">
        <v>148</v>
      </c>
      <c r="C346" s="46" t="s">
        <v>149</v>
      </c>
      <c r="D346" s="46" t="s">
        <v>219</v>
      </c>
      <c r="E346" s="46" t="s">
        <v>151</v>
      </c>
      <c r="F346" s="46">
        <v>2900</v>
      </c>
      <c r="G346" s="45" t="s">
        <v>159</v>
      </c>
      <c r="H346" s="68">
        <v>0</v>
      </c>
      <c r="I346" s="68">
        <v>1350</v>
      </c>
      <c r="J346" s="68">
        <v>1350</v>
      </c>
      <c r="K346" s="68">
        <v>1368.44</v>
      </c>
      <c r="L346" s="68">
        <v>948.44</v>
      </c>
      <c r="M346" s="68">
        <v>948.44</v>
      </c>
      <c r="N346" s="68">
        <v>948.44</v>
      </c>
      <c r="O346" s="68">
        <f t="shared" si="5"/>
        <v>401.55999999999995</v>
      </c>
    </row>
    <row r="347" spans="1:15" x14ac:dyDescent="0.2">
      <c r="A347" s="46" t="s">
        <v>147</v>
      </c>
      <c r="B347" s="46" t="s">
        <v>148</v>
      </c>
      <c r="C347" s="46" t="s">
        <v>149</v>
      </c>
      <c r="D347" s="46" t="s">
        <v>219</v>
      </c>
      <c r="E347" s="46" t="s">
        <v>151</v>
      </c>
      <c r="F347" s="46">
        <v>3100</v>
      </c>
      <c r="G347" s="45" t="s">
        <v>160</v>
      </c>
      <c r="H347" s="68">
        <v>2516443.3199999998</v>
      </c>
      <c r="I347" s="68">
        <v>-315208.39999999991</v>
      </c>
      <c r="J347" s="68">
        <v>2201234.92</v>
      </c>
      <c r="K347" s="68">
        <v>2051696.2999999998</v>
      </c>
      <c r="L347" s="68">
        <v>2009617.8599999999</v>
      </c>
      <c r="M347" s="68">
        <v>2009617.8599999999</v>
      </c>
      <c r="N347" s="68">
        <v>1972273.5599999998</v>
      </c>
      <c r="O347" s="68">
        <f t="shared" si="5"/>
        <v>191617.06000000006</v>
      </c>
    </row>
    <row r="348" spans="1:15" x14ac:dyDescent="0.2">
      <c r="A348" s="46" t="s">
        <v>147</v>
      </c>
      <c r="B348" s="46" t="s">
        <v>148</v>
      </c>
      <c r="C348" s="46" t="s">
        <v>149</v>
      </c>
      <c r="D348" s="46" t="s">
        <v>219</v>
      </c>
      <c r="E348" s="46" t="s">
        <v>151</v>
      </c>
      <c r="F348" s="46">
        <v>3200</v>
      </c>
      <c r="G348" s="45" t="s">
        <v>176</v>
      </c>
      <c r="H348" s="68">
        <v>1595734.73</v>
      </c>
      <c r="I348" s="68">
        <v>-15416.800000000047</v>
      </c>
      <c r="J348" s="68">
        <v>1580317.93</v>
      </c>
      <c r="K348" s="68">
        <v>486019.83</v>
      </c>
      <c r="L348" s="68">
        <v>486019.83000000007</v>
      </c>
      <c r="M348" s="68">
        <v>486019.83000000007</v>
      </c>
      <c r="N348" s="68">
        <v>486019.83</v>
      </c>
      <c r="O348" s="68">
        <f t="shared" si="5"/>
        <v>1094298.0999999999</v>
      </c>
    </row>
    <row r="349" spans="1:15" x14ac:dyDescent="0.2">
      <c r="A349" s="46" t="s">
        <v>147</v>
      </c>
      <c r="B349" s="46" t="s">
        <v>148</v>
      </c>
      <c r="C349" s="46" t="s">
        <v>149</v>
      </c>
      <c r="D349" s="46" t="s">
        <v>219</v>
      </c>
      <c r="E349" s="46" t="s">
        <v>151</v>
      </c>
      <c r="F349" s="46">
        <v>3300</v>
      </c>
      <c r="G349" s="45" t="s">
        <v>161</v>
      </c>
      <c r="H349" s="68">
        <v>0</v>
      </c>
      <c r="I349" s="68">
        <v>158820.41999999998</v>
      </c>
      <c r="J349" s="68">
        <v>158820.41999999998</v>
      </c>
      <c r="K349" s="68">
        <v>144051.98000000001</v>
      </c>
      <c r="L349" s="68">
        <v>144051.98000000001</v>
      </c>
      <c r="M349" s="68">
        <v>144051.98000000001</v>
      </c>
      <c r="N349" s="68">
        <v>144051.98000000001</v>
      </c>
      <c r="O349" s="68">
        <f t="shared" si="5"/>
        <v>14768.439999999973</v>
      </c>
    </row>
    <row r="350" spans="1:15" x14ac:dyDescent="0.2">
      <c r="A350" s="46" t="s">
        <v>147</v>
      </c>
      <c r="B350" s="46" t="s">
        <v>148</v>
      </c>
      <c r="C350" s="46" t="s">
        <v>149</v>
      </c>
      <c r="D350" s="46" t="s">
        <v>219</v>
      </c>
      <c r="E350" s="46" t="s">
        <v>151</v>
      </c>
      <c r="F350" s="46">
        <v>3400</v>
      </c>
      <c r="G350" s="45" t="s">
        <v>180</v>
      </c>
      <c r="H350" s="68">
        <v>234172.05</v>
      </c>
      <c r="I350" s="68">
        <v>0</v>
      </c>
      <c r="J350" s="68">
        <v>234172.05</v>
      </c>
      <c r="K350" s="68">
        <v>36000</v>
      </c>
      <c r="L350" s="68">
        <v>36000</v>
      </c>
      <c r="M350" s="68">
        <v>36000</v>
      </c>
      <c r="N350" s="68">
        <v>36000</v>
      </c>
      <c r="O350" s="68">
        <f t="shared" si="5"/>
        <v>198172.05</v>
      </c>
    </row>
    <row r="351" spans="1:15" x14ac:dyDescent="0.2">
      <c r="A351" s="46" t="s">
        <v>147</v>
      </c>
      <c r="B351" s="46" t="s">
        <v>148</v>
      </c>
      <c r="C351" s="46" t="s">
        <v>149</v>
      </c>
      <c r="D351" s="46" t="s">
        <v>219</v>
      </c>
      <c r="E351" s="46" t="s">
        <v>151</v>
      </c>
      <c r="F351" s="46">
        <v>3500</v>
      </c>
      <c r="G351" s="45" t="s">
        <v>173</v>
      </c>
      <c r="H351" s="68">
        <v>0</v>
      </c>
      <c r="I351" s="68">
        <v>310000</v>
      </c>
      <c r="J351" s="68">
        <v>310000</v>
      </c>
      <c r="K351" s="68">
        <v>334069.77</v>
      </c>
      <c r="L351" s="68">
        <v>334069.77</v>
      </c>
      <c r="M351" s="68">
        <v>334069.77</v>
      </c>
      <c r="N351" s="68">
        <v>334069.77</v>
      </c>
      <c r="O351" s="68">
        <f t="shared" si="5"/>
        <v>-24069.770000000019</v>
      </c>
    </row>
    <row r="352" spans="1:15" x14ac:dyDescent="0.2">
      <c r="A352" s="46" t="s">
        <v>147</v>
      </c>
      <c r="B352" s="46" t="s">
        <v>148</v>
      </c>
      <c r="C352" s="46" t="s">
        <v>149</v>
      </c>
      <c r="D352" s="46" t="s">
        <v>219</v>
      </c>
      <c r="E352" s="46" t="s">
        <v>151</v>
      </c>
      <c r="F352" s="46">
        <v>3700</v>
      </c>
      <c r="G352" s="45" t="s">
        <v>162</v>
      </c>
      <c r="H352" s="68">
        <v>0</v>
      </c>
      <c r="I352" s="68">
        <v>911</v>
      </c>
      <c r="J352" s="68">
        <v>911</v>
      </c>
      <c r="K352" s="68">
        <v>923.24</v>
      </c>
      <c r="L352" s="68">
        <v>876.24</v>
      </c>
      <c r="M352" s="68">
        <v>876.24</v>
      </c>
      <c r="N352" s="68">
        <v>876.24</v>
      </c>
      <c r="O352" s="68">
        <f t="shared" si="5"/>
        <v>34.759999999999991</v>
      </c>
    </row>
    <row r="353" spans="1:15" x14ac:dyDescent="0.2">
      <c r="A353" s="46" t="s">
        <v>147</v>
      </c>
      <c r="B353" s="46" t="s">
        <v>148</v>
      </c>
      <c r="C353" s="46" t="s">
        <v>149</v>
      </c>
      <c r="D353" s="46" t="s">
        <v>219</v>
      </c>
      <c r="E353" s="46" t="s">
        <v>151</v>
      </c>
      <c r="F353" s="46">
        <v>3800</v>
      </c>
      <c r="G353" s="45" t="s">
        <v>163</v>
      </c>
      <c r="H353" s="68">
        <v>413891.96</v>
      </c>
      <c r="I353" s="68">
        <v>-201100.00000000003</v>
      </c>
      <c r="J353" s="68">
        <v>212791.96</v>
      </c>
      <c r="K353" s="68">
        <v>16938.449999999997</v>
      </c>
      <c r="L353" s="68">
        <v>16244.390000000001</v>
      </c>
      <c r="M353" s="68">
        <v>16244.390000000001</v>
      </c>
      <c r="N353" s="68">
        <v>16244.390000000001</v>
      </c>
      <c r="O353" s="68">
        <f t="shared" si="5"/>
        <v>196547.56999999998</v>
      </c>
    </row>
    <row r="354" spans="1:15" x14ac:dyDescent="0.2">
      <c r="A354" s="46" t="s">
        <v>147</v>
      </c>
      <c r="B354" s="46" t="s">
        <v>148</v>
      </c>
      <c r="C354" s="46" t="s">
        <v>149</v>
      </c>
      <c r="D354" s="46" t="s">
        <v>219</v>
      </c>
      <c r="E354" s="46" t="s">
        <v>151</v>
      </c>
      <c r="F354" s="46">
        <v>3900</v>
      </c>
      <c r="G354" s="45" t="s">
        <v>164</v>
      </c>
      <c r="H354" s="68">
        <v>347578.3</v>
      </c>
      <c r="I354" s="68">
        <v>6885.859999999986</v>
      </c>
      <c r="J354" s="68">
        <v>354464.16</v>
      </c>
      <c r="K354" s="68">
        <v>159997.46</v>
      </c>
      <c r="L354" s="68">
        <v>159108.40000000002</v>
      </c>
      <c r="M354" s="68">
        <v>159108.40000000002</v>
      </c>
      <c r="N354" s="68">
        <v>159108.40000000002</v>
      </c>
      <c r="O354" s="68">
        <f t="shared" si="5"/>
        <v>195355.75999999995</v>
      </c>
    </row>
    <row r="355" spans="1:15" x14ac:dyDescent="0.2">
      <c r="A355" s="46" t="s">
        <v>147</v>
      </c>
      <c r="B355" s="46" t="s">
        <v>148</v>
      </c>
      <c r="C355" s="46" t="s">
        <v>149</v>
      </c>
      <c r="D355" s="46" t="s">
        <v>219</v>
      </c>
      <c r="E355" s="46" t="s">
        <v>165</v>
      </c>
      <c r="F355" s="46">
        <v>5100</v>
      </c>
      <c r="G355" s="45" t="s">
        <v>166</v>
      </c>
      <c r="H355" s="68">
        <v>0</v>
      </c>
      <c r="I355" s="68">
        <v>1255888.8</v>
      </c>
      <c r="J355" s="68">
        <v>1255888.8</v>
      </c>
      <c r="K355" s="68">
        <v>1122259.43</v>
      </c>
      <c r="L355" s="68">
        <v>238773.63</v>
      </c>
      <c r="M355" s="68">
        <v>238773.63</v>
      </c>
      <c r="N355" s="68">
        <v>238773.63</v>
      </c>
      <c r="O355" s="68">
        <f t="shared" si="5"/>
        <v>1017115.17</v>
      </c>
    </row>
    <row r="356" spans="1:15" x14ac:dyDescent="0.2">
      <c r="A356" s="46" t="s">
        <v>147</v>
      </c>
      <c r="B356" s="46" t="s">
        <v>148</v>
      </c>
      <c r="C356" s="46" t="s">
        <v>149</v>
      </c>
      <c r="D356" s="46" t="s">
        <v>219</v>
      </c>
      <c r="E356" s="46" t="s">
        <v>165</v>
      </c>
      <c r="F356" s="46">
        <v>5600</v>
      </c>
      <c r="G356" s="45" t="s">
        <v>205</v>
      </c>
      <c r="H356" s="68">
        <v>0</v>
      </c>
      <c r="I356" s="68">
        <v>25000</v>
      </c>
      <c r="J356" s="68">
        <v>25000</v>
      </c>
      <c r="K356" s="68">
        <v>43158.21</v>
      </c>
      <c r="L356" s="68">
        <v>18158.21</v>
      </c>
      <c r="M356" s="68">
        <v>18158.21</v>
      </c>
      <c r="N356" s="68">
        <v>18158.21</v>
      </c>
      <c r="O356" s="68">
        <f t="shared" si="5"/>
        <v>6841.7900000000009</v>
      </c>
    </row>
    <row r="357" spans="1:15" x14ac:dyDescent="0.2">
      <c r="A357" s="46" t="s">
        <v>147</v>
      </c>
      <c r="B357" s="46" t="s">
        <v>148</v>
      </c>
      <c r="C357" s="46" t="s">
        <v>149</v>
      </c>
      <c r="D357" s="46" t="s">
        <v>219</v>
      </c>
      <c r="E357" s="46" t="s">
        <v>149</v>
      </c>
      <c r="F357" s="46">
        <v>4500</v>
      </c>
      <c r="G357" s="45" t="s">
        <v>168</v>
      </c>
      <c r="H357" s="68">
        <v>72672</v>
      </c>
      <c r="I357" s="68">
        <v>0</v>
      </c>
      <c r="J357" s="68">
        <v>72672</v>
      </c>
      <c r="K357" s="68">
        <v>72672</v>
      </c>
      <c r="L357" s="68">
        <v>72672</v>
      </c>
      <c r="M357" s="68">
        <v>0</v>
      </c>
      <c r="N357" s="68">
        <v>0</v>
      </c>
      <c r="O357" s="68">
        <f t="shared" si="5"/>
        <v>0</v>
      </c>
    </row>
    <row r="358" spans="1:15" x14ac:dyDescent="0.2">
      <c r="A358" s="46" t="s">
        <v>147</v>
      </c>
      <c r="B358" s="46" t="s">
        <v>148</v>
      </c>
      <c r="C358" s="46" t="s">
        <v>149</v>
      </c>
      <c r="D358" s="46" t="s">
        <v>220</v>
      </c>
      <c r="E358" s="46" t="s">
        <v>151</v>
      </c>
      <c r="F358" s="46">
        <v>1100</v>
      </c>
      <c r="G358" s="45" t="s">
        <v>152</v>
      </c>
      <c r="H358" s="68">
        <v>1343773.05</v>
      </c>
      <c r="I358" s="68">
        <v>-177704.30000000005</v>
      </c>
      <c r="J358" s="68">
        <v>1166068.75</v>
      </c>
      <c r="K358" s="68">
        <v>1165501.9300000002</v>
      </c>
      <c r="L358" s="68">
        <v>1165501.9300000002</v>
      </c>
      <c r="M358" s="68">
        <v>1165501.9300000002</v>
      </c>
      <c r="N358" s="68">
        <v>1165501.9300000002</v>
      </c>
      <c r="O358" s="68">
        <f t="shared" si="5"/>
        <v>566.81999999983236</v>
      </c>
    </row>
    <row r="359" spans="1:15" x14ac:dyDescent="0.2">
      <c r="A359" s="46" t="s">
        <v>147</v>
      </c>
      <c r="B359" s="46" t="s">
        <v>148</v>
      </c>
      <c r="C359" s="46" t="s">
        <v>149</v>
      </c>
      <c r="D359" s="46" t="s">
        <v>220</v>
      </c>
      <c r="E359" s="46" t="s">
        <v>151</v>
      </c>
      <c r="F359" s="46">
        <v>1200</v>
      </c>
      <c r="G359" s="45" t="s">
        <v>171</v>
      </c>
      <c r="H359" s="68">
        <v>0</v>
      </c>
      <c r="I359" s="68">
        <v>2185.4699999999998</v>
      </c>
      <c r="J359" s="68">
        <v>2185.4699999999998</v>
      </c>
      <c r="K359" s="68">
        <v>2185.4699999999998</v>
      </c>
      <c r="L359" s="68">
        <v>2185.4699999999998</v>
      </c>
      <c r="M359" s="68">
        <v>2185.4699999999998</v>
      </c>
      <c r="N359" s="68">
        <v>2185.4699999999998</v>
      </c>
      <c r="O359" s="68">
        <f t="shared" si="5"/>
        <v>0</v>
      </c>
    </row>
    <row r="360" spans="1:15" x14ac:dyDescent="0.2">
      <c r="A360" s="46" t="s">
        <v>147</v>
      </c>
      <c r="B360" s="46" t="s">
        <v>148</v>
      </c>
      <c r="C360" s="46" t="s">
        <v>149</v>
      </c>
      <c r="D360" s="46" t="s">
        <v>220</v>
      </c>
      <c r="E360" s="46" t="s">
        <v>151</v>
      </c>
      <c r="F360" s="46">
        <v>1300</v>
      </c>
      <c r="G360" s="45" t="s">
        <v>153</v>
      </c>
      <c r="H360" s="68">
        <v>338818.4</v>
      </c>
      <c r="I360" s="68">
        <v>-71049.650000000023</v>
      </c>
      <c r="J360" s="68">
        <v>267768.75</v>
      </c>
      <c r="K360" s="68">
        <v>219282.41</v>
      </c>
      <c r="L360" s="68">
        <v>219282.40999999997</v>
      </c>
      <c r="M360" s="68">
        <v>219282.41</v>
      </c>
      <c r="N360" s="68">
        <v>219282.41</v>
      </c>
      <c r="O360" s="68">
        <f t="shared" si="5"/>
        <v>48486.340000000026</v>
      </c>
    </row>
    <row r="361" spans="1:15" x14ac:dyDescent="0.2">
      <c r="A361" s="46" t="s">
        <v>147</v>
      </c>
      <c r="B361" s="46" t="s">
        <v>148</v>
      </c>
      <c r="C361" s="46" t="s">
        <v>149</v>
      </c>
      <c r="D361" s="46" t="s">
        <v>220</v>
      </c>
      <c r="E361" s="46" t="s">
        <v>151</v>
      </c>
      <c r="F361" s="46">
        <v>1400</v>
      </c>
      <c r="G361" s="45" t="s">
        <v>154</v>
      </c>
      <c r="H361" s="68">
        <v>366212.05000000005</v>
      </c>
      <c r="I361" s="68">
        <v>-37412.870000000054</v>
      </c>
      <c r="J361" s="68">
        <v>328799.18</v>
      </c>
      <c r="K361" s="68">
        <v>301013.60000000003</v>
      </c>
      <c r="L361" s="68">
        <v>301013.59999999998</v>
      </c>
      <c r="M361" s="68">
        <v>301013.59999999998</v>
      </c>
      <c r="N361" s="68">
        <v>301013.59999999998</v>
      </c>
      <c r="O361" s="68">
        <f t="shared" si="5"/>
        <v>27785.580000000016</v>
      </c>
    </row>
    <row r="362" spans="1:15" x14ac:dyDescent="0.2">
      <c r="A362" s="46" t="s">
        <v>147</v>
      </c>
      <c r="B362" s="46" t="s">
        <v>148</v>
      </c>
      <c r="C362" s="46" t="s">
        <v>149</v>
      </c>
      <c r="D362" s="46" t="s">
        <v>220</v>
      </c>
      <c r="E362" s="46" t="s">
        <v>151</v>
      </c>
      <c r="F362" s="46">
        <v>1500</v>
      </c>
      <c r="G362" s="45" t="s">
        <v>155</v>
      </c>
      <c r="H362" s="68">
        <v>338548.6</v>
      </c>
      <c r="I362" s="68">
        <v>-33054.149999999965</v>
      </c>
      <c r="J362" s="68">
        <v>305494.45</v>
      </c>
      <c r="K362" s="68">
        <v>303830.07999999996</v>
      </c>
      <c r="L362" s="68">
        <v>303830.07999999996</v>
      </c>
      <c r="M362" s="68">
        <v>236052.27000000005</v>
      </c>
      <c r="N362" s="68">
        <v>236052.27000000008</v>
      </c>
      <c r="O362" s="68">
        <f t="shared" si="5"/>
        <v>1664.3700000000536</v>
      </c>
    </row>
    <row r="363" spans="1:15" x14ac:dyDescent="0.2">
      <c r="A363" s="46" t="s">
        <v>147</v>
      </c>
      <c r="B363" s="46" t="s">
        <v>148</v>
      </c>
      <c r="C363" s="46" t="s">
        <v>149</v>
      </c>
      <c r="D363" s="46" t="s">
        <v>220</v>
      </c>
      <c r="E363" s="46" t="s">
        <v>151</v>
      </c>
      <c r="F363" s="46">
        <v>1700</v>
      </c>
      <c r="G363" s="45" t="s">
        <v>156</v>
      </c>
      <c r="H363" s="68">
        <v>184768.78</v>
      </c>
      <c r="I363" s="68">
        <v>-26700.160000000003</v>
      </c>
      <c r="J363" s="68">
        <v>158068.62</v>
      </c>
      <c r="K363" s="68">
        <v>142296.34</v>
      </c>
      <c r="L363" s="68">
        <v>142296.34</v>
      </c>
      <c r="M363" s="68">
        <v>142296.34</v>
      </c>
      <c r="N363" s="68">
        <v>142296.34</v>
      </c>
      <c r="O363" s="68">
        <f t="shared" si="5"/>
        <v>15772.279999999999</v>
      </c>
    </row>
    <row r="364" spans="1:15" x14ac:dyDescent="0.2">
      <c r="A364" s="46" t="s">
        <v>147</v>
      </c>
      <c r="B364" s="46" t="s">
        <v>148</v>
      </c>
      <c r="C364" s="46" t="s">
        <v>149</v>
      </c>
      <c r="D364" s="46" t="s">
        <v>220</v>
      </c>
      <c r="E364" s="46" t="s">
        <v>151</v>
      </c>
      <c r="F364" s="46">
        <v>2100</v>
      </c>
      <c r="G364" s="45" t="s">
        <v>157</v>
      </c>
      <c r="H364" s="68">
        <v>0</v>
      </c>
      <c r="I364" s="68">
        <v>1225.19</v>
      </c>
      <c r="J364" s="68">
        <v>1225.19</v>
      </c>
      <c r="K364" s="68">
        <v>2385.31</v>
      </c>
      <c r="L364" s="68">
        <v>1120.73</v>
      </c>
      <c r="M364" s="68">
        <v>1120.73</v>
      </c>
      <c r="N364" s="68">
        <v>1120.73</v>
      </c>
      <c r="O364" s="68">
        <f t="shared" si="5"/>
        <v>104.46000000000004</v>
      </c>
    </row>
    <row r="365" spans="1:15" x14ac:dyDescent="0.2">
      <c r="A365" s="46" t="s">
        <v>147</v>
      </c>
      <c r="B365" s="46" t="s">
        <v>148</v>
      </c>
      <c r="C365" s="46" t="s">
        <v>149</v>
      </c>
      <c r="D365" s="46" t="s">
        <v>220</v>
      </c>
      <c r="E365" s="46" t="s">
        <v>151</v>
      </c>
      <c r="F365" s="46">
        <v>2400</v>
      </c>
      <c r="G365" s="45" t="s">
        <v>188</v>
      </c>
      <c r="H365" s="68">
        <v>0</v>
      </c>
      <c r="I365" s="68">
        <v>3300</v>
      </c>
      <c r="J365" s="68">
        <v>3300</v>
      </c>
      <c r="K365" s="68">
        <v>6370.44</v>
      </c>
      <c r="L365" s="68">
        <v>3071.04</v>
      </c>
      <c r="M365" s="68">
        <v>3071.04</v>
      </c>
      <c r="N365" s="68">
        <v>3071.04</v>
      </c>
      <c r="O365" s="68">
        <f t="shared" si="5"/>
        <v>228.96000000000004</v>
      </c>
    </row>
    <row r="366" spans="1:15" x14ac:dyDescent="0.2">
      <c r="A366" s="46" t="s">
        <v>147</v>
      </c>
      <c r="B366" s="46" t="s">
        <v>148</v>
      </c>
      <c r="C366" s="46" t="s">
        <v>149</v>
      </c>
      <c r="D366" s="46" t="s">
        <v>220</v>
      </c>
      <c r="E366" s="46" t="s">
        <v>151</v>
      </c>
      <c r="F366" s="46">
        <v>2600</v>
      </c>
      <c r="G366" s="45" t="s">
        <v>158</v>
      </c>
      <c r="H366" s="68">
        <v>56567.360000000001</v>
      </c>
      <c r="I366" s="68">
        <v>0</v>
      </c>
      <c r="J366" s="68">
        <v>56567.360000000001</v>
      </c>
      <c r="K366" s="68">
        <v>33802.089999999997</v>
      </c>
      <c r="L366" s="68">
        <v>33802.090000000004</v>
      </c>
      <c r="M366" s="68">
        <v>33802.090000000004</v>
      </c>
      <c r="N366" s="68">
        <v>33802.090000000004</v>
      </c>
      <c r="O366" s="68">
        <f t="shared" si="5"/>
        <v>22765.269999999997</v>
      </c>
    </row>
    <row r="367" spans="1:15" x14ac:dyDescent="0.2">
      <c r="A367" s="46" t="s">
        <v>147</v>
      </c>
      <c r="B367" s="46" t="s">
        <v>148</v>
      </c>
      <c r="C367" s="46" t="s">
        <v>149</v>
      </c>
      <c r="D367" s="46" t="s">
        <v>220</v>
      </c>
      <c r="E367" s="46" t="s">
        <v>151</v>
      </c>
      <c r="F367" s="46">
        <v>2700</v>
      </c>
      <c r="G367" s="45" t="s">
        <v>208</v>
      </c>
      <c r="H367" s="68">
        <v>0</v>
      </c>
      <c r="I367" s="68">
        <v>154</v>
      </c>
      <c r="J367" s="68">
        <v>154</v>
      </c>
      <c r="K367" s="68">
        <v>1078</v>
      </c>
      <c r="L367" s="68">
        <v>0</v>
      </c>
      <c r="M367" s="68">
        <v>0</v>
      </c>
      <c r="N367" s="68">
        <v>0</v>
      </c>
      <c r="O367" s="68">
        <f t="shared" si="5"/>
        <v>154</v>
      </c>
    </row>
    <row r="368" spans="1:15" x14ac:dyDescent="0.2">
      <c r="A368" s="46" t="s">
        <v>147</v>
      </c>
      <c r="B368" s="46" t="s">
        <v>148</v>
      </c>
      <c r="C368" s="46" t="s">
        <v>149</v>
      </c>
      <c r="D368" s="46" t="s">
        <v>220</v>
      </c>
      <c r="E368" s="46" t="s">
        <v>151</v>
      </c>
      <c r="F368" s="46">
        <v>2900</v>
      </c>
      <c r="G368" s="45" t="s">
        <v>159</v>
      </c>
      <c r="H368" s="68">
        <v>0</v>
      </c>
      <c r="I368" s="68">
        <v>900</v>
      </c>
      <c r="J368" s="68">
        <v>900</v>
      </c>
      <c r="K368" s="68">
        <v>1905.26</v>
      </c>
      <c r="L368" s="68">
        <v>343.96</v>
      </c>
      <c r="M368" s="68">
        <v>343.96</v>
      </c>
      <c r="N368" s="68">
        <v>343.96</v>
      </c>
      <c r="O368" s="68">
        <f t="shared" si="5"/>
        <v>556.04</v>
      </c>
    </row>
    <row r="369" spans="1:15" x14ac:dyDescent="0.2">
      <c r="A369" s="46" t="s">
        <v>147</v>
      </c>
      <c r="B369" s="46" t="s">
        <v>148</v>
      </c>
      <c r="C369" s="46" t="s">
        <v>149</v>
      </c>
      <c r="D369" s="46" t="s">
        <v>220</v>
      </c>
      <c r="E369" s="46" t="s">
        <v>151</v>
      </c>
      <c r="F369" s="46">
        <v>3100</v>
      </c>
      <c r="G369" s="45" t="s">
        <v>160</v>
      </c>
      <c r="H369" s="68">
        <v>17658.71</v>
      </c>
      <c r="I369" s="68">
        <v>2300</v>
      </c>
      <c r="J369" s="68">
        <v>19958.71</v>
      </c>
      <c r="K369" s="68">
        <v>5470.6</v>
      </c>
      <c r="L369" s="68">
        <v>4228.57</v>
      </c>
      <c r="M369" s="68">
        <v>4228.57</v>
      </c>
      <c r="N369" s="68">
        <v>4228.57</v>
      </c>
      <c r="O369" s="68">
        <f t="shared" si="5"/>
        <v>15730.14</v>
      </c>
    </row>
    <row r="370" spans="1:15" x14ac:dyDescent="0.2">
      <c r="A370" s="46" t="s">
        <v>147</v>
      </c>
      <c r="B370" s="46" t="s">
        <v>148</v>
      </c>
      <c r="C370" s="46" t="s">
        <v>149</v>
      </c>
      <c r="D370" s="46" t="s">
        <v>220</v>
      </c>
      <c r="E370" s="46" t="s">
        <v>151</v>
      </c>
      <c r="F370" s="46">
        <v>3300</v>
      </c>
      <c r="G370" s="45" t="s">
        <v>161</v>
      </c>
      <c r="H370" s="68">
        <v>37033.5</v>
      </c>
      <c r="I370" s="68">
        <v>17723.199999999997</v>
      </c>
      <c r="J370" s="68">
        <v>54756.7</v>
      </c>
      <c r="K370" s="68">
        <v>105043.7</v>
      </c>
      <c r="L370" s="68">
        <v>44483.7</v>
      </c>
      <c r="M370" s="68">
        <v>44483.7</v>
      </c>
      <c r="N370" s="68">
        <v>44483.7</v>
      </c>
      <c r="O370" s="68">
        <f t="shared" si="5"/>
        <v>10273</v>
      </c>
    </row>
    <row r="371" spans="1:15" x14ac:dyDescent="0.2">
      <c r="A371" s="46" t="s">
        <v>147</v>
      </c>
      <c r="B371" s="46" t="s">
        <v>148</v>
      </c>
      <c r="C371" s="46" t="s">
        <v>149</v>
      </c>
      <c r="D371" s="46" t="s">
        <v>220</v>
      </c>
      <c r="E371" s="46" t="s">
        <v>151</v>
      </c>
      <c r="F371" s="46">
        <v>3500</v>
      </c>
      <c r="G371" s="45" t="s">
        <v>173</v>
      </c>
      <c r="H371" s="68">
        <v>1822.8</v>
      </c>
      <c r="I371" s="68">
        <v>26012</v>
      </c>
      <c r="J371" s="68">
        <v>27834.799999999999</v>
      </c>
      <c r="K371" s="68">
        <v>27754.63</v>
      </c>
      <c r="L371" s="68">
        <v>24504.63</v>
      </c>
      <c r="M371" s="68">
        <v>24504.63</v>
      </c>
      <c r="N371" s="68">
        <v>24504.63</v>
      </c>
      <c r="O371" s="68">
        <f t="shared" si="5"/>
        <v>3330.1699999999983</v>
      </c>
    </row>
    <row r="372" spans="1:15" x14ac:dyDescent="0.2">
      <c r="A372" s="46" t="s">
        <v>147</v>
      </c>
      <c r="B372" s="46" t="s">
        <v>148</v>
      </c>
      <c r="C372" s="46" t="s">
        <v>149</v>
      </c>
      <c r="D372" s="46" t="s">
        <v>220</v>
      </c>
      <c r="E372" s="46" t="s">
        <v>151</v>
      </c>
      <c r="F372" s="46">
        <v>3900</v>
      </c>
      <c r="G372" s="45" t="s">
        <v>164</v>
      </c>
      <c r="H372" s="68">
        <v>32289.4</v>
      </c>
      <c r="I372" s="68">
        <v>7645.6899999999951</v>
      </c>
      <c r="J372" s="68">
        <v>39935.089999999997</v>
      </c>
      <c r="K372" s="68">
        <v>39865.090000000004</v>
      </c>
      <c r="L372" s="68">
        <v>39865.089999999997</v>
      </c>
      <c r="M372" s="68">
        <v>39865.089999999997</v>
      </c>
      <c r="N372" s="68">
        <v>39865.089999999997</v>
      </c>
      <c r="O372" s="68">
        <f t="shared" si="5"/>
        <v>70</v>
      </c>
    </row>
    <row r="373" spans="1:15" x14ac:dyDescent="0.2">
      <c r="A373" s="46" t="s">
        <v>147</v>
      </c>
      <c r="B373" s="46" t="s">
        <v>148</v>
      </c>
      <c r="C373" s="46" t="s">
        <v>149</v>
      </c>
      <c r="D373" s="46" t="s">
        <v>220</v>
      </c>
      <c r="E373" s="46" t="s">
        <v>165</v>
      </c>
      <c r="F373" s="46">
        <v>5100</v>
      </c>
      <c r="G373" s="45" t="s">
        <v>166</v>
      </c>
      <c r="H373" s="68">
        <v>0</v>
      </c>
      <c r="I373" s="68">
        <v>30615.75</v>
      </c>
      <c r="J373" s="68">
        <v>30615.75</v>
      </c>
      <c r="K373" s="68">
        <v>51628.380000000005</v>
      </c>
      <c r="L373" s="68">
        <v>22428.379999999997</v>
      </c>
      <c r="M373" s="68">
        <v>22428.379999999997</v>
      </c>
      <c r="N373" s="68">
        <v>22428.379999999997</v>
      </c>
      <c r="O373" s="68">
        <f t="shared" si="5"/>
        <v>8187.3700000000026</v>
      </c>
    </row>
    <row r="374" spans="1:15" x14ac:dyDescent="0.2">
      <c r="A374" s="46" t="s">
        <v>147</v>
      </c>
      <c r="B374" s="46" t="s">
        <v>148</v>
      </c>
      <c r="C374" s="46" t="s">
        <v>149</v>
      </c>
      <c r="D374" s="46" t="s">
        <v>220</v>
      </c>
      <c r="E374" s="46" t="s">
        <v>165</v>
      </c>
      <c r="F374" s="46">
        <v>5400</v>
      </c>
      <c r="G374" s="45" t="s">
        <v>167</v>
      </c>
      <c r="H374" s="68">
        <v>0</v>
      </c>
      <c r="I374" s="68">
        <v>307500</v>
      </c>
      <c r="J374" s="68">
        <v>307500</v>
      </c>
      <c r="K374" s="68">
        <v>515075.86</v>
      </c>
      <c r="L374" s="68">
        <v>229075.86</v>
      </c>
      <c r="M374" s="68">
        <v>229075.86</v>
      </c>
      <c r="N374" s="68">
        <v>229075.86</v>
      </c>
      <c r="O374" s="68">
        <f t="shared" si="5"/>
        <v>78424.140000000014</v>
      </c>
    </row>
    <row r="375" spans="1:15" x14ac:dyDescent="0.2">
      <c r="A375" s="46" t="s">
        <v>147</v>
      </c>
      <c r="B375" s="46" t="s">
        <v>148</v>
      </c>
      <c r="C375" s="46" t="s">
        <v>149</v>
      </c>
      <c r="D375" s="46" t="s">
        <v>220</v>
      </c>
      <c r="E375" s="46" t="s">
        <v>165</v>
      </c>
      <c r="F375" s="46">
        <v>6200</v>
      </c>
      <c r="G375" s="45" t="s">
        <v>221</v>
      </c>
      <c r="H375" s="68">
        <v>0</v>
      </c>
      <c r="I375" s="68">
        <v>13000000</v>
      </c>
      <c r="J375" s="68">
        <v>13000000</v>
      </c>
      <c r="K375" s="68">
        <v>0</v>
      </c>
      <c r="L375" s="68">
        <v>0</v>
      </c>
      <c r="M375" s="68">
        <v>0</v>
      </c>
      <c r="N375" s="68">
        <v>0</v>
      </c>
      <c r="O375" s="68">
        <f t="shared" si="5"/>
        <v>13000000</v>
      </c>
    </row>
    <row r="376" spans="1:15" x14ac:dyDescent="0.2">
      <c r="A376" s="46" t="s">
        <v>147</v>
      </c>
      <c r="B376" s="46" t="s">
        <v>148</v>
      </c>
      <c r="C376" s="46" t="s">
        <v>149</v>
      </c>
      <c r="D376" s="46" t="s">
        <v>220</v>
      </c>
      <c r="E376" s="46" t="s">
        <v>149</v>
      </c>
      <c r="F376" s="46">
        <v>4500</v>
      </c>
      <c r="G376" s="45" t="s">
        <v>168</v>
      </c>
      <c r="H376" s="68">
        <v>84792</v>
      </c>
      <c r="I376" s="68">
        <v>0</v>
      </c>
      <c r="J376" s="68">
        <v>84792</v>
      </c>
      <c r="K376" s="68">
        <v>84792</v>
      </c>
      <c r="L376" s="68">
        <v>84792</v>
      </c>
      <c r="M376" s="68">
        <v>0</v>
      </c>
      <c r="N376" s="68">
        <v>0</v>
      </c>
      <c r="O376" s="68">
        <f t="shared" si="5"/>
        <v>0</v>
      </c>
    </row>
    <row r="377" spans="1:15" x14ac:dyDescent="0.2">
      <c r="A377" s="46" t="s">
        <v>147</v>
      </c>
      <c r="B377" s="46" t="s">
        <v>148</v>
      </c>
      <c r="C377" s="46" t="s">
        <v>149</v>
      </c>
      <c r="D377" s="46" t="s">
        <v>222</v>
      </c>
      <c r="E377" s="46" t="s">
        <v>151</v>
      </c>
      <c r="F377" s="46">
        <v>3500</v>
      </c>
      <c r="G377" s="45" t="s">
        <v>173</v>
      </c>
      <c r="H377" s="68">
        <v>0</v>
      </c>
      <c r="I377" s="68">
        <v>500</v>
      </c>
      <c r="J377" s="68">
        <v>500</v>
      </c>
      <c r="K377" s="68">
        <v>360</v>
      </c>
      <c r="L377" s="68">
        <v>120</v>
      </c>
      <c r="M377" s="68">
        <v>120</v>
      </c>
      <c r="N377" s="68">
        <v>120</v>
      </c>
      <c r="O377" s="68">
        <f t="shared" si="5"/>
        <v>380</v>
      </c>
    </row>
    <row r="378" spans="1:15" x14ac:dyDescent="0.2">
      <c r="A378" s="46" t="s">
        <v>147</v>
      </c>
      <c r="B378" s="46" t="s">
        <v>148</v>
      </c>
      <c r="C378" s="46" t="s">
        <v>149</v>
      </c>
      <c r="D378" s="46" t="s">
        <v>223</v>
      </c>
      <c r="E378" s="46" t="s">
        <v>151</v>
      </c>
      <c r="F378" s="46">
        <v>1100</v>
      </c>
      <c r="G378" s="45" t="s">
        <v>152</v>
      </c>
      <c r="H378" s="68">
        <v>623409.05000000005</v>
      </c>
      <c r="I378" s="68">
        <v>-21431.940000000061</v>
      </c>
      <c r="J378" s="68">
        <v>601977.11</v>
      </c>
      <c r="K378" s="68">
        <v>519467.8</v>
      </c>
      <c r="L378" s="68">
        <v>519467.80000000005</v>
      </c>
      <c r="M378" s="68">
        <v>519467.8</v>
      </c>
      <c r="N378" s="68">
        <v>519467.8</v>
      </c>
      <c r="O378" s="68">
        <f t="shared" si="5"/>
        <v>82509.309999999939</v>
      </c>
    </row>
    <row r="379" spans="1:15" x14ac:dyDescent="0.2">
      <c r="A379" s="46" t="s">
        <v>147</v>
      </c>
      <c r="B379" s="46" t="s">
        <v>148</v>
      </c>
      <c r="C379" s="46" t="s">
        <v>149</v>
      </c>
      <c r="D379" s="46" t="s">
        <v>223</v>
      </c>
      <c r="E379" s="46" t="s">
        <v>151</v>
      </c>
      <c r="F379" s="46">
        <v>1300</v>
      </c>
      <c r="G379" s="45" t="s">
        <v>153</v>
      </c>
      <c r="H379" s="68">
        <v>2896276.02</v>
      </c>
      <c r="I379" s="68">
        <v>-2737834.04</v>
      </c>
      <c r="J379" s="68">
        <v>158441.97999999998</v>
      </c>
      <c r="K379" s="68">
        <v>124694.19999999995</v>
      </c>
      <c r="L379" s="68">
        <v>124694.20000000004</v>
      </c>
      <c r="M379" s="68">
        <v>124694.20000000004</v>
      </c>
      <c r="N379" s="68">
        <v>124694.20000000004</v>
      </c>
      <c r="O379" s="68">
        <f t="shared" si="5"/>
        <v>33747.779999999941</v>
      </c>
    </row>
    <row r="380" spans="1:15" x14ac:dyDescent="0.2">
      <c r="A380" s="46" t="s">
        <v>147</v>
      </c>
      <c r="B380" s="46" t="s">
        <v>148</v>
      </c>
      <c r="C380" s="46" t="s">
        <v>149</v>
      </c>
      <c r="D380" s="46" t="s">
        <v>223</v>
      </c>
      <c r="E380" s="46" t="s">
        <v>151</v>
      </c>
      <c r="F380" s="46">
        <v>1400</v>
      </c>
      <c r="G380" s="45" t="s">
        <v>154</v>
      </c>
      <c r="H380" s="68">
        <v>167936.01</v>
      </c>
      <c r="I380" s="68">
        <v>-7897.3400000000256</v>
      </c>
      <c r="J380" s="68">
        <v>160038.66999999998</v>
      </c>
      <c r="K380" s="68">
        <v>125246.33000000003</v>
      </c>
      <c r="L380" s="68">
        <v>125246.33000000002</v>
      </c>
      <c r="M380" s="68">
        <v>125246.33000000003</v>
      </c>
      <c r="N380" s="68">
        <v>125246.33000000003</v>
      </c>
      <c r="O380" s="68">
        <f t="shared" si="5"/>
        <v>34792.339999999967</v>
      </c>
    </row>
    <row r="381" spans="1:15" x14ac:dyDescent="0.2">
      <c r="A381" s="46" t="s">
        <v>147</v>
      </c>
      <c r="B381" s="46" t="s">
        <v>148</v>
      </c>
      <c r="C381" s="46" t="s">
        <v>149</v>
      </c>
      <c r="D381" s="46" t="s">
        <v>223</v>
      </c>
      <c r="E381" s="46" t="s">
        <v>151</v>
      </c>
      <c r="F381" s="46">
        <v>1500</v>
      </c>
      <c r="G381" s="45" t="s">
        <v>155</v>
      </c>
      <c r="H381" s="68">
        <v>170808.68</v>
      </c>
      <c r="I381" s="68">
        <v>62253.26999999999</v>
      </c>
      <c r="J381" s="68">
        <v>233061.94999999998</v>
      </c>
      <c r="K381" s="68">
        <v>231273.62000000005</v>
      </c>
      <c r="L381" s="68">
        <v>231273.62000000005</v>
      </c>
      <c r="M381" s="68">
        <v>171001.24</v>
      </c>
      <c r="N381" s="68">
        <v>171001.24000000002</v>
      </c>
      <c r="O381" s="68">
        <f t="shared" si="5"/>
        <v>1788.329999999929</v>
      </c>
    </row>
    <row r="382" spans="1:15" x14ac:dyDescent="0.2">
      <c r="A382" s="46" t="s">
        <v>147</v>
      </c>
      <c r="B382" s="46" t="s">
        <v>148</v>
      </c>
      <c r="C382" s="46" t="s">
        <v>149</v>
      </c>
      <c r="D382" s="46" t="s">
        <v>223</v>
      </c>
      <c r="E382" s="46" t="s">
        <v>151</v>
      </c>
      <c r="F382" s="46">
        <v>1700</v>
      </c>
      <c r="G382" s="45" t="s">
        <v>156</v>
      </c>
      <c r="H382" s="68">
        <v>85718.74</v>
      </c>
      <c r="I382" s="68">
        <v>0</v>
      </c>
      <c r="J382" s="68">
        <v>85718.74</v>
      </c>
      <c r="K382" s="68">
        <v>70470.900000000009</v>
      </c>
      <c r="L382" s="68">
        <v>70470.899999999994</v>
      </c>
      <c r="M382" s="68">
        <v>70470.89999999998</v>
      </c>
      <c r="N382" s="68">
        <v>70470.89999999998</v>
      </c>
      <c r="O382" s="68">
        <f t="shared" si="5"/>
        <v>15247.840000000011</v>
      </c>
    </row>
    <row r="383" spans="1:15" x14ac:dyDescent="0.2">
      <c r="A383" s="46" t="s">
        <v>147</v>
      </c>
      <c r="B383" s="46" t="s">
        <v>148</v>
      </c>
      <c r="C383" s="46" t="s">
        <v>149</v>
      </c>
      <c r="D383" s="46" t="s">
        <v>223</v>
      </c>
      <c r="E383" s="46" t="s">
        <v>151</v>
      </c>
      <c r="F383" s="46">
        <v>2100</v>
      </c>
      <c r="G383" s="45" t="s">
        <v>157</v>
      </c>
      <c r="H383" s="68">
        <v>52036.95</v>
      </c>
      <c r="I383" s="68">
        <v>900</v>
      </c>
      <c r="J383" s="68">
        <v>52936.95</v>
      </c>
      <c r="K383" s="68">
        <v>66365</v>
      </c>
      <c r="L383" s="68">
        <v>31680</v>
      </c>
      <c r="M383" s="68">
        <v>31680</v>
      </c>
      <c r="N383" s="68">
        <v>31680</v>
      </c>
      <c r="O383" s="68">
        <f t="shared" si="5"/>
        <v>21256.949999999997</v>
      </c>
    </row>
    <row r="384" spans="1:15" x14ac:dyDescent="0.2">
      <c r="A384" s="46" t="s">
        <v>147</v>
      </c>
      <c r="B384" s="46" t="s">
        <v>148</v>
      </c>
      <c r="C384" s="46" t="s">
        <v>149</v>
      </c>
      <c r="D384" s="46" t="s">
        <v>223</v>
      </c>
      <c r="E384" s="46" t="s">
        <v>151</v>
      </c>
      <c r="F384" s="46">
        <v>2600</v>
      </c>
      <c r="G384" s="45" t="s">
        <v>158</v>
      </c>
      <c r="H384" s="68">
        <v>11044.78</v>
      </c>
      <c r="I384" s="68">
        <v>0</v>
      </c>
      <c r="J384" s="68">
        <v>11044.78</v>
      </c>
      <c r="K384" s="68">
        <v>4970.8500000000004</v>
      </c>
      <c r="L384" s="68">
        <v>4970.8499999999995</v>
      </c>
      <c r="M384" s="68">
        <v>4970.8500000000004</v>
      </c>
      <c r="N384" s="68">
        <v>4970.8500000000004</v>
      </c>
      <c r="O384" s="68">
        <f t="shared" si="5"/>
        <v>6073.9300000000012</v>
      </c>
    </row>
    <row r="385" spans="1:15" x14ac:dyDescent="0.2">
      <c r="A385" s="46" t="s">
        <v>147</v>
      </c>
      <c r="B385" s="46" t="s">
        <v>148</v>
      </c>
      <c r="C385" s="46" t="s">
        <v>149</v>
      </c>
      <c r="D385" s="46" t="s">
        <v>223</v>
      </c>
      <c r="E385" s="46" t="s">
        <v>151</v>
      </c>
      <c r="F385" s="46">
        <v>2700</v>
      </c>
      <c r="G385" s="45" t="s">
        <v>208</v>
      </c>
      <c r="H385" s="68">
        <v>0</v>
      </c>
      <c r="I385" s="68">
        <v>6118707.9400000004</v>
      </c>
      <c r="J385" s="68">
        <v>6118707.9400000004</v>
      </c>
      <c r="K385" s="68">
        <v>12710401.199999999</v>
      </c>
      <c r="L385" s="68">
        <v>4202926</v>
      </c>
      <c r="M385" s="68">
        <v>4202926</v>
      </c>
      <c r="N385" s="68">
        <v>3986642</v>
      </c>
      <c r="O385" s="68">
        <f t="shared" si="5"/>
        <v>1915781.9400000004</v>
      </c>
    </row>
    <row r="386" spans="1:15" x14ac:dyDescent="0.2">
      <c r="A386" s="46" t="s">
        <v>147</v>
      </c>
      <c r="B386" s="46" t="s">
        <v>148</v>
      </c>
      <c r="C386" s="46" t="s">
        <v>149</v>
      </c>
      <c r="D386" s="46" t="s">
        <v>223</v>
      </c>
      <c r="E386" s="46" t="s">
        <v>151</v>
      </c>
      <c r="F386" s="46">
        <v>3100</v>
      </c>
      <c r="G386" s="45" t="s">
        <v>160</v>
      </c>
      <c r="H386" s="68">
        <v>8348.7800000000007</v>
      </c>
      <c r="I386" s="68">
        <v>800</v>
      </c>
      <c r="J386" s="68">
        <v>9148.7800000000007</v>
      </c>
      <c r="K386" s="68">
        <v>2156.04</v>
      </c>
      <c r="L386" s="68">
        <v>1679.84</v>
      </c>
      <c r="M386" s="68">
        <v>1679.84</v>
      </c>
      <c r="N386" s="68">
        <v>1679.84</v>
      </c>
      <c r="O386" s="68">
        <f t="shared" si="5"/>
        <v>7468.9400000000005</v>
      </c>
    </row>
    <row r="387" spans="1:15" x14ac:dyDescent="0.2">
      <c r="A387" s="46" t="s">
        <v>147</v>
      </c>
      <c r="B387" s="46" t="s">
        <v>148</v>
      </c>
      <c r="C387" s="46" t="s">
        <v>149</v>
      </c>
      <c r="D387" s="46" t="s">
        <v>223</v>
      </c>
      <c r="E387" s="46" t="s">
        <v>151</v>
      </c>
      <c r="F387" s="46">
        <v>3300</v>
      </c>
      <c r="G387" s="45" t="s">
        <v>161</v>
      </c>
      <c r="H387" s="68">
        <v>0</v>
      </c>
      <c r="I387" s="68">
        <v>28490</v>
      </c>
      <c r="J387" s="68">
        <v>28490</v>
      </c>
      <c r="K387" s="68">
        <v>28490</v>
      </c>
      <c r="L387" s="68">
        <v>28490</v>
      </c>
      <c r="M387" s="68">
        <v>28490</v>
      </c>
      <c r="N387" s="68">
        <v>28490</v>
      </c>
      <c r="O387" s="68">
        <f t="shared" si="5"/>
        <v>0</v>
      </c>
    </row>
    <row r="388" spans="1:15" x14ac:dyDescent="0.2">
      <c r="A388" s="46" t="s">
        <v>147</v>
      </c>
      <c r="B388" s="46" t="s">
        <v>148</v>
      </c>
      <c r="C388" s="46" t="s">
        <v>149</v>
      </c>
      <c r="D388" s="46" t="s">
        <v>223</v>
      </c>
      <c r="E388" s="46" t="s">
        <v>151</v>
      </c>
      <c r="F388" s="46">
        <v>3400</v>
      </c>
      <c r="G388" s="45" t="s">
        <v>180</v>
      </c>
      <c r="H388" s="68">
        <v>1169840.8799999999</v>
      </c>
      <c r="I388" s="68">
        <v>-67280</v>
      </c>
      <c r="J388" s="68">
        <v>1102560.8799999999</v>
      </c>
      <c r="K388" s="68">
        <v>419288.30999999994</v>
      </c>
      <c r="L388" s="68">
        <v>419288.30999999994</v>
      </c>
      <c r="M388" s="68">
        <v>419288.30999999994</v>
      </c>
      <c r="N388" s="68">
        <v>419288.30999999994</v>
      </c>
      <c r="O388" s="68">
        <f t="shared" si="5"/>
        <v>683272.57</v>
      </c>
    </row>
    <row r="389" spans="1:15" x14ac:dyDescent="0.2">
      <c r="A389" s="46" t="s">
        <v>147</v>
      </c>
      <c r="B389" s="46" t="s">
        <v>148</v>
      </c>
      <c r="C389" s="46" t="s">
        <v>149</v>
      </c>
      <c r="D389" s="46" t="s">
        <v>223</v>
      </c>
      <c r="E389" s="46" t="s">
        <v>151</v>
      </c>
      <c r="F389" s="46">
        <v>3900</v>
      </c>
      <c r="G389" s="45" t="s">
        <v>164</v>
      </c>
      <c r="H389" s="68">
        <v>15287.45</v>
      </c>
      <c r="I389" s="68">
        <v>-902.70000000000073</v>
      </c>
      <c r="J389" s="68">
        <v>14384.75</v>
      </c>
      <c r="K389" s="68">
        <v>14384.75</v>
      </c>
      <c r="L389" s="68">
        <v>14384.749999999998</v>
      </c>
      <c r="M389" s="68">
        <v>14384.75</v>
      </c>
      <c r="N389" s="68">
        <v>14384.749999999998</v>
      </c>
      <c r="O389" s="68">
        <f t="shared" ref="O389:O452" si="6">+J389-L389</f>
        <v>0</v>
      </c>
    </row>
    <row r="390" spans="1:15" x14ac:dyDescent="0.2">
      <c r="A390" s="46" t="s">
        <v>147</v>
      </c>
      <c r="B390" s="46" t="s">
        <v>148</v>
      </c>
      <c r="C390" s="46" t="s">
        <v>149</v>
      </c>
      <c r="D390" s="46" t="s">
        <v>223</v>
      </c>
      <c r="E390" s="46" t="s">
        <v>165</v>
      </c>
      <c r="F390" s="46">
        <v>5100</v>
      </c>
      <c r="G390" s="45" t="s">
        <v>166</v>
      </c>
      <c r="H390" s="68">
        <v>0</v>
      </c>
      <c r="I390" s="68">
        <v>22150</v>
      </c>
      <c r="J390" s="68">
        <v>22150</v>
      </c>
      <c r="K390" s="68">
        <v>44295.839999999997</v>
      </c>
      <c r="L390" s="68">
        <v>22147.919999999998</v>
      </c>
      <c r="M390" s="68">
        <v>22147.919999999998</v>
      </c>
      <c r="N390" s="68">
        <v>22147.919999999998</v>
      </c>
      <c r="O390" s="68">
        <f t="shared" si="6"/>
        <v>2.0800000000017462</v>
      </c>
    </row>
    <row r="391" spans="1:15" x14ac:dyDescent="0.2">
      <c r="A391" s="46" t="s">
        <v>147</v>
      </c>
      <c r="B391" s="46" t="s">
        <v>148</v>
      </c>
      <c r="C391" s="46" t="s">
        <v>149</v>
      </c>
      <c r="D391" s="46" t="s">
        <v>223</v>
      </c>
      <c r="E391" s="46" t="s">
        <v>165</v>
      </c>
      <c r="F391" s="46">
        <v>5600</v>
      </c>
      <c r="G391" s="45" t="s">
        <v>205</v>
      </c>
      <c r="H391" s="68">
        <v>0</v>
      </c>
      <c r="I391" s="68">
        <v>29000</v>
      </c>
      <c r="J391" s="68">
        <v>29000</v>
      </c>
      <c r="K391" s="68">
        <v>43903.28</v>
      </c>
      <c r="L391" s="68">
        <v>6360</v>
      </c>
      <c r="M391" s="68">
        <v>6360</v>
      </c>
      <c r="N391" s="68">
        <v>6360</v>
      </c>
      <c r="O391" s="68">
        <f t="shared" si="6"/>
        <v>22640</v>
      </c>
    </row>
    <row r="392" spans="1:15" x14ac:dyDescent="0.2">
      <c r="A392" s="46" t="s">
        <v>147</v>
      </c>
      <c r="B392" s="46" t="s">
        <v>148</v>
      </c>
      <c r="C392" s="46" t="s">
        <v>149</v>
      </c>
      <c r="D392" s="46" t="s">
        <v>223</v>
      </c>
      <c r="E392" s="46" t="s">
        <v>149</v>
      </c>
      <c r="F392" s="46">
        <v>4500</v>
      </c>
      <c r="G392" s="45" t="s">
        <v>168</v>
      </c>
      <c r="H392" s="68">
        <v>75374</v>
      </c>
      <c r="I392" s="68">
        <v>0</v>
      </c>
      <c r="J392" s="68">
        <v>75374</v>
      </c>
      <c r="K392" s="68">
        <v>75374</v>
      </c>
      <c r="L392" s="68">
        <v>75374</v>
      </c>
      <c r="M392" s="68">
        <v>0</v>
      </c>
      <c r="N392" s="68">
        <v>0</v>
      </c>
      <c r="O392" s="68">
        <f t="shared" si="6"/>
        <v>0</v>
      </c>
    </row>
    <row r="393" spans="1:15" x14ac:dyDescent="0.2">
      <c r="A393" s="46" t="s">
        <v>147</v>
      </c>
      <c r="B393" s="46" t="s">
        <v>148</v>
      </c>
      <c r="C393" s="46" t="s">
        <v>149</v>
      </c>
      <c r="D393" s="46" t="s">
        <v>224</v>
      </c>
      <c r="E393" s="46" t="s">
        <v>151</v>
      </c>
      <c r="F393" s="46">
        <v>3800</v>
      </c>
      <c r="G393" s="45" t="s">
        <v>163</v>
      </c>
      <c r="H393" s="68">
        <v>0</v>
      </c>
      <c r="I393" s="68">
        <v>1100</v>
      </c>
      <c r="J393" s="68">
        <v>1100</v>
      </c>
      <c r="K393" s="68">
        <v>2000</v>
      </c>
      <c r="L393" s="68">
        <v>1000</v>
      </c>
      <c r="M393" s="68">
        <v>1000</v>
      </c>
      <c r="N393" s="68">
        <v>1000</v>
      </c>
      <c r="O393" s="68">
        <f t="shared" si="6"/>
        <v>100</v>
      </c>
    </row>
    <row r="394" spans="1:15" x14ac:dyDescent="0.2">
      <c r="A394" s="46" t="s">
        <v>147</v>
      </c>
      <c r="B394" s="46" t="s">
        <v>148</v>
      </c>
      <c r="C394" s="46" t="s">
        <v>149</v>
      </c>
      <c r="D394" s="46" t="s">
        <v>225</v>
      </c>
      <c r="E394" s="46" t="s">
        <v>151</v>
      </c>
      <c r="F394" s="46">
        <v>1100</v>
      </c>
      <c r="G394" s="45" t="s">
        <v>152</v>
      </c>
      <c r="H394" s="68">
        <v>749666.2</v>
      </c>
      <c r="I394" s="68">
        <v>50129.110000000102</v>
      </c>
      <c r="J394" s="68">
        <v>799795.31</v>
      </c>
      <c r="K394" s="68">
        <v>799795.31000000029</v>
      </c>
      <c r="L394" s="68">
        <v>799795.31</v>
      </c>
      <c r="M394" s="68">
        <v>799795.31</v>
      </c>
      <c r="N394" s="68">
        <v>799795.31</v>
      </c>
      <c r="O394" s="68">
        <f t="shared" si="6"/>
        <v>0</v>
      </c>
    </row>
    <row r="395" spans="1:15" x14ac:dyDescent="0.2">
      <c r="A395" s="46" t="s">
        <v>147</v>
      </c>
      <c r="B395" s="46" t="s">
        <v>148</v>
      </c>
      <c r="C395" s="46" t="s">
        <v>149</v>
      </c>
      <c r="D395" s="46" t="s">
        <v>225</v>
      </c>
      <c r="E395" s="46" t="s">
        <v>151</v>
      </c>
      <c r="F395" s="46">
        <v>1300</v>
      </c>
      <c r="G395" s="45" t="s">
        <v>153</v>
      </c>
      <c r="H395" s="68">
        <v>142090.21000000002</v>
      </c>
      <c r="I395" s="68">
        <v>23955.949999999983</v>
      </c>
      <c r="J395" s="68">
        <v>166046.16</v>
      </c>
      <c r="K395" s="68">
        <v>166046.15999999995</v>
      </c>
      <c r="L395" s="68">
        <v>166046.16</v>
      </c>
      <c r="M395" s="68">
        <v>166046.16</v>
      </c>
      <c r="N395" s="68">
        <v>166046.16</v>
      </c>
      <c r="O395" s="68">
        <f t="shared" si="6"/>
        <v>0</v>
      </c>
    </row>
    <row r="396" spans="1:15" x14ac:dyDescent="0.2">
      <c r="A396" s="46" t="s">
        <v>147</v>
      </c>
      <c r="B396" s="46" t="s">
        <v>148</v>
      </c>
      <c r="C396" s="46" t="s">
        <v>149</v>
      </c>
      <c r="D396" s="46" t="s">
        <v>225</v>
      </c>
      <c r="E396" s="46" t="s">
        <v>151</v>
      </c>
      <c r="F396" s="46">
        <v>1400</v>
      </c>
      <c r="G396" s="45" t="s">
        <v>154</v>
      </c>
      <c r="H396" s="68">
        <v>200633.44</v>
      </c>
      <c r="I396" s="68">
        <v>9534.070000000007</v>
      </c>
      <c r="J396" s="68">
        <v>210167.51</v>
      </c>
      <c r="K396" s="68">
        <v>186240.54</v>
      </c>
      <c r="L396" s="68">
        <v>186240.53999999995</v>
      </c>
      <c r="M396" s="68">
        <v>186240.53999999995</v>
      </c>
      <c r="N396" s="68">
        <v>186240.53999999995</v>
      </c>
      <c r="O396" s="68">
        <f t="shared" si="6"/>
        <v>23926.970000000059</v>
      </c>
    </row>
    <row r="397" spans="1:15" x14ac:dyDescent="0.2">
      <c r="A397" s="46" t="s">
        <v>147</v>
      </c>
      <c r="B397" s="46" t="s">
        <v>148</v>
      </c>
      <c r="C397" s="46" t="s">
        <v>149</v>
      </c>
      <c r="D397" s="46" t="s">
        <v>225</v>
      </c>
      <c r="E397" s="46" t="s">
        <v>151</v>
      </c>
      <c r="F397" s="46">
        <v>1500</v>
      </c>
      <c r="G397" s="45" t="s">
        <v>155</v>
      </c>
      <c r="H397" s="68">
        <v>379935.68</v>
      </c>
      <c r="I397" s="68">
        <v>45044.949999999953</v>
      </c>
      <c r="J397" s="68">
        <v>424980.62999999995</v>
      </c>
      <c r="K397" s="68">
        <v>418681.41</v>
      </c>
      <c r="L397" s="68">
        <v>418681.41000000009</v>
      </c>
      <c r="M397" s="68">
        <v>147772.60000000003</v>
      </c>
      <c r="N397" s="68">
        <v>147772.60000000003</v>
      </c>
      <c r="O397" s="68">
        <f t="shared" si="6"/>
        <v>6299.2199999998556</v>
      </c>
    </row>
    <row r="398" spans="1:15" x14ac:dyDescent="0.2">
      <c r="A398" s="46" t="s">
        <v>147</v>
      </c>
      <c r="B398" s="46" t="s">
        <v>148</v>
      </c>
      <c r="C398" s="46" t="s">
        <v>149</v>
      </c>
      <c r="D398" s="46" t="s">
        <v>225</v>
      </c>
      <c r="E398" s="46" t="s">
        <v>151</v>
      </c>
      <c r="F398" s="46">
        <v>1700</v>
      </c>
      <c r="G398" s="45" t="s">
        <v>156</v>
      </c>
      <c r="H398" s="68">
        <v>103079.1</v>
      </c>
      <c r="I398" s="68">
        <v>9689.8999999999942</v>
      </c>
      <c r="J398" s="68">
        <v>112769</v>
      </c>
      <c r="K398" s="68">
        <v>112768.99999999999</v>
      </c>
      <c r="L398" s="68">
        <v>112769</v>
      </c>
      <c r="M398" s="68">
        <v>112769</v>
      </c>
      <c r="N398" s="68">
        <v>112769</v>
      </c>
      <c r="O398" s="68">
        <f t="shared" si="6"/>
        <v>0</v>
      </c>
    </row>
    <row r="399" spans="1:15" x14ac:dyDescent="0.2">
      <c r="A399" s="46" t="s">
        <v>147</v>
      </c>
      <c r="B399" s="46" t="s">
        <v>148</v>
      </c>
      <c r="C399" s="46" t="s">
        <v>149</v>
      </c>
      <c r="D399" s="46" t="s">
        <v>225</v>
      </c>
      <c r="E399" s="46" t="s">
        <v>151</v>
      </c>
      <c r="F399" s="46">
        <v>2100</v>
      </c>
      <c r="G399" s="45" t="s">
        <v>157</v>
      </c>
      <c r="H399" s="68">
        <v>0</v>
      </c>
      <c r="I399" s="68">
        <v>2600</v>
      </c>
      <c r="J399" s="68">
        <v>2600</v>
      </c>
      <c r="K399" s="68">
        <v>4974.96</v>
      </c>
      <c r="L399" s="68">
        <v>2295.7800000000002</v>
      </c>
      <c r="M399" s="68">
        <v>2295.7800000000002</v>
      </c>
      <c r="N399" s="68">
        <v>2295.7799999999997</v>
      </c>
      <c r="O399" s="68">
        <f t="shared" si="6"/>
        <v>304.2199999999998</v>
      </c>
    </row>
    <row r="400" spans="1:15" x14ac:dyDescent="0.2">
      <c r="A400" s="46" t="s">
        <v>147</v>
      </c>
      <c r="B400" s="46" t="s">
        <v>148</v>
      </c>
      <c r="C400" s="46" t="s">
        <v>149</v>
      </c>
      <c r="D400" s="46" t="s">
        <v>225</v>
      </c>
      <c r="E400" s="46" t="s">
        <v>151</v>
      </c>
      <c r="F400" s="46">
        <v>2600</v>
      </c>
      <c r="G400" s="45" t="s">
        <v>158</v>
      </c>
      <c r="H400" s="68">
        <v>0</v>
      </c>
      <c r="I400" s="68">
        <v>26054.26</v>
      </c>
      <c r="J400" s="68">
        <v>26054.26</v>
      </c>
      <c r="K400" s="68">
        <v>25496.800000000003</v>
      </c>
      <c r="L400" s="68">
        <v>25096.620000000003</v>
      </c>
      <c r="M400" s="68">
        <v>25096.620000000003</v>
      </c>
      <c r="N400" s="68">
        <v>25096.620000000003</v>
      </c>
      <c r="O400" s="68">
        <f t="shared" si="6"/>
        <v>957.63999999999578</v>
      </c>
    </row>
    <row r="401" spans="1:15" x14ac:dyDescent="0.2">
      <c r="A401" s="46" t="s">
        <v>147</v>
      </c>
      <c r="B401" s="46" t="s">
        <v>148</v>
      </c>
      <c r="C401" s="46" t="s">
        <v>149</v>
      </c>
      <c r="D401" s="46" t="s">
        <v>225</v>
      </c>
      <c r="E401" s="46" t="s">
        <v>151</v>
      </c>
      <c r="F401" s="46">
        <v>2900</v>
      </c>
      <c r="G401" s="45" t="s">
        <v>159</v>
      </c>
      <c r="H401" s="68">
        <v>0</v>
      </c>
      <c r="I401" s="68">
        <v>840</v>
      </c>
      <c r="J401" s="68">
        <v>840</v>
      </c>
      <c r="K401" s="68">
        <v>723.28</v>
      </c>
      <c r="L401" s="68">
        <v>723.28</v>
      </c>
      <c r="M401" s="68">
        <v>723.28</v>
      </c>
      <c r="N401" s="68">
        <v>723.28</v>
      </c>
      <c r="O401" s="68">
        <f t="shared" si="6"/>
        <v>116.72000000000003</v>
      </c>
    </row>
    <row r="402" spans="1:15" x14ac:dyDescent="0.2">
      <c r="A402" s="46" t="s">
        <v>147</v>
      </c>
      <c r="B402" s="46" t="s">
        <v>148</v>
      </c>
      <c r="C402" s="46" t="s">
        <v>149</v>
      </c>
      <c r="D402" s="46" t="s">
        <v>225</v>
      </c>
      <c r="E402" s="46" t="s">
        <v>151</v>
      </c>
      <c r="F402" s="46">
        <v>3100</v>
      </c>
      <c r="G402" s="45" t="s">
        <v>160</v>
      </c>
      <c r="H402" s="68">
        <v>0</v>
      </c>
      <c r="I402" s="68">
        <v>1189.6300000000001</v>
      </c>
      <c r="J402" s="68">
        <v>1189.6300000000001</v>
      </c>
      <c r="K402" s="68">
        <v>1158.52</v>
      </c>
      <c r="L402" s="68">
        <v>868.89</v>
      </c>
      <c r="M402" s="68">
        <v>868.89</v>
      </c>
      <c r="N402" s="68">
        <v>868.89</v>
      </c>
      <c r="O402" s="68">
        <f t="shared" si="6"/>
        <v>320.74000000000012</v>
      </c>
    </row>
    <row r="403" spans="1:15" x14ac:dyDescent="0.2">
      <c r="A403" s="46" t="s">
        <v>147</v>
      </c>
      <c r="B403" s="46" t="s">
        <v>148</v>
      </c>
      <c r="C403" s="46" t="s">
        <v>149</v>
      </c>
      <c r="D403" s="46" t="s">
        <v>225</v>
      </c>
      <c r="E403" s="46" t="s">
        <v>151</v>
      </c>
      <c r="F403" s="46">
        <v>3300</v>
      </c>
      <c r="G403" s="45" t="s">
        <v>161</v>
      </c>
      <c r="H403" s="68">
        <v>2586560.7999999998</v>
      </c>
      <c r="I403" s="68">
        <v>2017170</v>
      </c>
      <c r="J403" s="68">
        <v>4603730.8</v>
      </c>
      <c r="K403" s="68">
        <v>4977980.5</v>
      </c>
      <c r="L403" s="68">
        <v>3786149</v>
      </c>
      <c r="M403" s="68">
        <v>3786149</v>
      </c>
      <c r="N403" s="68">
        <v>3786149</v>
      </c>
      <c r="O403" s="68">
        <f t="shared" si="6"/>
        <v>817581.79999999981</v>
      </c>
    </row>
    <row r="404" spans="1:15" x14ac:dyDescent="0.2">
      <c r="A404" s="46" t="s">
        <v>147</v>
      </c>
      <c r="B404" s="46" t="s">
        <v>148</v>
      </c>
      <c r="C404" s="46" t="s">
        <v>149</v>
      </c>
      <c r="D404" s="46" t="s">
        <v>225</v>
      </c>
      <c r="E404" s="46" t="s">
        <v>151</v>
      </c>
      <c r="F404" s="46">
        <v>3500</v>
      </c>
      <c r="G404" s="45" t="s">
        <v>173</v>
      </c>
      <c r="H404" s="68">
        <v>0</v>
      </c>
      <c r="I404" s="68">
        <v>371.2</v>
      </c>
      <c r="J404" s="68">
        <v>371.2</v>
      </c>
      <c r="K404" s="68">
        <v>640</v>
      </c>
      <c r="L404" s="68">
        <v>320</v>
      </c>
      <c r="M404" s="68">
        <v>320</v>
      </c>
      <c r="N404" s="68">
        <v>320</v>
      </c>
      <c r="O404" s="68">
        <f t="shared" si="6"/>
        <v>51.199999999999989</v>
      </c>
    </row>
    <row r="405" spans="1:15" x14ac:dyDescent="0.2">
      <c r="A405" s="46" t="s">
        <v>147</v>
      </c>
      <c r="B405" s="46" t="s">
        <v>148</v>
      </c>
      <c r="C405" s="46" t="s">
        <v>149</v>
      </c>
      <c r="D405" s="46" t="s">
        <v>225</v>
      </c>
      <c r="E405" s="46" t="s">
        <v>151</v>
      </c>
      <c r="F405" s="46">
        <v>3700</v>
      </c>
      <c r="G405" s="45" t="s">
        <v>162</v>
      </c>
      <c r="H405" s="68">
        <v>0</v>
      </c>
      <c r="I405" s="68">
        <v>19684.07</v>
      </c>
      <c r="J405" s="68">
        <v>19684.07</v>
      </c>
      <c r="K405" s="68">
        <v>14609.939999999999</v>
      </c>
      <c r="L405" s="68">
        <v>11129.74</v>
      </c>
      <c r="M405" s="68">
        <v>11129.74</v>
      </c>
      <c r="N405" s="68">
        <v>11129.74</v>
      </c>
      <c r="O405" s="68">
        <f t="shared" si="6"/>
        <v>8554.33</v>
      </c>
    </row>
    <row r="406" spans="1:15" x14ac:dyDescent="0.2">
      <c r="A406" s="46" t="s">
        <v>147</v>
      </c>
      <c r="B406" s="46" t="s">
        <v>148</v>
      </c>
      <c r="C406" s="46" t="s">
        <v>149</v>
      </c>
      <c r="D406" s="46" t="s">
        <v>225</v>
      </c>
      <c r="E406" s="46" t="s">
        <v>151</v>
      </c>
      <c r="F406" s="46">
        <v>3900</v>
      </c>
      <c r="G406" s="45" t="s">
        <v>164</v>
      </c>
      <c r="H406" s="68">
        <v>18082.62</v>
      </c>
      <c r="I406" s="68">
        <v>2876.3899999999994</v>
      </c>
      <c r="J406" s="68">
        <v>20959.009999999998</v>
      </c>
      <c r="K406" s="68">
        <v>21119.01</v>
      </c>
      <c r="L406" s="68">
        <v>20945.009999999998</v>
      </c>
      <c r="M406" s="68">
        <v>20945.009999999998</v>
      </c>
      <c r="N406" s="68">
        <v>20945.009999999998</v>
      </c>
      <c r="O406" s="68">
        <f t="shared" si="6"/>
        <v>14</v>
      </c>
    </row>
    <row r="407" spans="1:15" x14ac:dyDescent="0.2">
      <c r="A407" s="46" t="s">
        <v>147</v>
      </c>
      <c r="B407" s="46" t="s">
        <v>148</v>
      </c>
      <c r="C407" s="46" t="s">
        <v>149</v>
      </c>
      <c r="D407" s="46" t="s">
        <v>225</v>
      </c>
      <c r="E407" s="46" t="s">
        <v>165</v>
      </c>
      <c r="F407" s="46">
        <v>5100</v>
      </c>
      <c r="G407" s="45" t="s">
        <v>166</v>
      </c>
      <c r="H407" s="68">
        <v>0</v>
      </c>
      <c r="I407" s="68">
        <v>227481.5</v>
      </c>
      <c r="J407" s="68">
        <v>227481.5</v>
      </c>
      <c r="K407" s="68">
        <v>337980.78</v>
      </c>
      <c r="L407" s="68">
        <v>149291.52000000002</v>
      </c>
      <c r="M407" s="68">
        <v>149291.52000000002</v>
      </c>
      <c r="N407" s="68">
        <v>149291.51999999999</v>
      </c>
      <c r="O407" s="68">
        <f t="shared" si="6"/>
        <v>78189.979999999981</v>
      </c>
    </row>
    <row r="408" spans="1:15" x14ac:dyDescent="0.2">
      <c r="A408" s="46" t="s">
        <v>147</v>
      </c>
      <c r="B408" s="46" t="s">
        <v>148</v>
      </c>
      <c r="C408" s="46" t="s">
        <v>149</v>
      </c>
      <c r="D408" s="46" t="s">
        <v>225</v>
      </c>
      <c r="E408" s="46" t="s">
        <v>165</v>
      </c>
      <c r="F408" s="46">
        <v>5600</v>
      </c>
      <c r="G408" s="45" t="s">
        <v>205</v>
      </c>
      <c r="H408" s="68">
        <v>0</v>
      </c>
      <c r="I408" s="68">
        <v>35000</v>
      </c>
      <c r="J408" s="68">
        <v>35000</v>
      </c>
      <c r="K408" s="68">
        <v>32939.65</v>
      </c>
      <c r="L408" s="68">
        <v>15139.65</v>
      </c>
      <c r="M408" s="68">
        <v>15139.65</v>
      </c>
      <c r="N408" s="68">
        <v>15139.65</v>
      </c>
      <c r="O408" s="68">
        <f t="shared" si="6"/>
        <v>19860.349999999999</v>
      </c>
    </row>
    <row r="409" spans="1:15" x14ac:dyDescent="0.2">
      <c r="A409" s="46" t="s">
        <v>147</v>
      </c>
      <c r="B409" s="46" t="s">
        <v>148</v>
      </c>
      <c r="C409" s="46" t="s">
        <v>149</v>
      </c>
      <c r="D409" s="46" t="s">
        <v>225</v>
      </c>
      <c r="E409" s="46" t="s">
        <v>165</v>
      </c>
      <c r="F409" s="46">
        <v>5900</v>
      </c>
      <c r="G409" s="45" t="s">
        <v>178</v>
      </c>
      <c r="H409" s="68">
        <v>0</v>
      </c>
      <c r="I409" s="68">
        <v>100000</v>
      </c>
      <c r="J409" s="68">
        <v>100000</v>
      </c>
      <c r="K409" s="68">
        <v>195000</v>
      </c>
      <c r="L409" s="68">
        <v>100000</v>
      </c>
      <c r="M409" s="68">
        <v>100000</v>
      </c>
      <c r="N409" s="68">
        <v>100000</v>
      </c>
      <c r="O409" s="68">
        <f t="shared" si="6"/>
        <v>0</v>
      </c>
    </row>
    <row r="410" spans="1:15" x14ac:dyDescent="0.2">
      <c r="A410" s="46" t="s">
        <v>147</v>
      </c>
      <c r="B410" s="46" t="s">
        <v>148</v>
      </c>
      <c r="C410" s="46" t="s">
        <v>149</v>
      </c>
      <c r="D410" s="46" t="s">
        <v>225</v>
      </c>
      <c r="E410" s="46" t="s">
        <v>149</v>
      </c>
      <c r="F410" s="46">
        <v>4500</v>
      </c>
      <c r="G410" s="45" t="s">
        <v>168</v>
      </c>
      <c r="H410" s="68">
        <v>339144</v>
      </c>
      <c r="I410" s="68">
        <v>0</v>
      </c>
      <c r="J410" s="68">
        <v>339144</v>
      </c>
      <c r="K410" s="68">
        <v>339144</v>
      </c>
      <c r="L410" s="68">
        <v>339144</v>
      </c>
      <c r="M410" s="68">
        <v>0</v>
      </c>
      <c r="N410" s="68">
        <v>0</v>
      </c>
      <c r="O410" s="68">
        <f t="shared" si="6"/>
        <v>0</v>
      </c>
    </row>
    <row r="411" spans="1:15" x14ac:dyDescent="0.2">
      <c r="A411" s="46" t="s">
        <v>147</v>
      </c>
      <c r="B411" s="46" t="s">
        <v>226</v>
      </c>
      <c r="C411" s="46" t="s">
        <v>149</v>
      </c>
      <c r="D411" s="46" t="s">
        <v>227</v>
      </c>
      <c r="E411" s="46" t="s">
        <v>151</v>
      </c>
      <c r="F411" s="46">
        <v>1100</v>
      </c>
      <c r="G411" s="45" t="s">
        <v>152</v>
      </c>
      <c r="H411" s="68">
        <v>392834.9</v>
      </c>
      <c r="I411" s="68">
        <v>0</v>
      </c>
      <c r="J411" s="68">
        <v>392834.9</v>
      </c>
      <c r="K411" s="68">
        <v>385422.19999999995</v>
      </c>
      <c r="L411" s="68">
        <v>385422.20000000007</v>
      </c>
      <c r="M411" s="68">
        <v>385422.20000000007</v>
      </c>
      <c r="N411" s="68">
        <v>385422.20000000007</v>
      </c>
      <c r="O411" s="68">
        <f t="shared" si="6"/>
        <v>7412.6999999999534</v>
      </c>
    </row>
    <row r="412" spans="1:15" x14ac:dyDescent="0.2">
      <c r="A412" s="46" t="s">
        <v>147</v>
      </c>
      <c r="B412" s="46" t="s">
        <v>226</v>
      </c>
      <c r="C412" s="46" t="s">
        <v>149</v>
      </c>
      <c r="D412" s="46" t="s">
        <v>227</v>
      </c>
      <c r="E412" s="46" t="s">
        <v>151</v>
      </c>
      <c r="F412" s="46">
        <v>1300</v>
      </c>
      <c r="G412" s="45" t="s">
        <v>153</v>
      </c>
      <c r="H412" s="68">
        <v>71700.94</v>
      </c>
      <c r="I412" s="68">
        <v>9216.2899999999936</v>
      </c>
      <c r="J412" s="68">
        <v>80917.23</v>
      </c>
      <c r="K412" s="68">
        <v>70755.249999999985</v>
      </c>
      <c r="L412" s="68">
        <v>70755.25</v>
      </c>
      <c r="M412" s="68">
        <v>70755.25</v>
      </c>
      <c r="N412" s="68">
        <v>70755.25</v>
      </c>
      <c r="O412" s="68">
        <f t="shared" si="6"/>
        <v>10161.979999999996</v>
      </c>
    </row>
    <row r="413" spans="1:15" x14ac:dyDescent="0.2">
      <c r="A413" s="46" t="s">
        <v>147</v>
      </c>
      <c r="B413" s="46" t="s">
        <v>226</v>
      </c>
      <c r="C413" s="46" t="s">
        <v>149</v>
      </c>
      <c r="D413" s="46" t="s">
        <v>227</v>
      </c>
      <c r="E413" s="46" t="s">
        <v>151</v>
      </c>
      <c r="F413" s="46">
        <v>1400</v>
      </c>
      <c r="G413" s="45" t="s">
        <v>154</v>
      </c>
      <c r="H413" s="68">
        <v>107806.12999999999</v>
      </c>
      <c r="I413" s="68">
        <v>5316.5800000000017</v>
      </c>
      <c r="J413" s="68">
        <v>113122.70999999999</v>
      </c>
      <c r="K413" s="68">
        <v>96010.339999999982</v>
      </c>
      <c r="L413" s="68">
        <v>96010.340000000011</v>
      </c>
      <c r="M413" s="68">
        <v>96010.339999999982</v>
      </c>
      <c r="N413" s="68">
        <v>96010.339999999982</v>
      </c>
      <c r="O413" s="68">
        <f t="shared" si="6"/>
        <v>17112.369999999981</v>
      </c>
    </row>
    <row r="414" spans="1:15" x14ac:dyDescent="0.2">
      <c r="A414" s="46" t="s">
        <v>147</v>
      </c>
      <c r="B414" s="46" t="s">
        <v>226</v>
      </c>
      <c r="C414" s="46" t="s">
        <v>149</v>
      </c>
      <c r="D414" s="46" t="s">
        <v>227</v>
      </c>
      <c r="E414" s="46" t="s">
        <v>151</v>
      </c>
      <c r="F414" s="46">
        <v>1500</v>
      </c>
      <c r="G414" s="45" t="s">
        <v>155</v>
      </c>
      <c r="H414" s="68">
        <v>140579.38</v>
      </c>
      <c r="I414" s="68">
        <v>7363.9200000000128</v>
      </c>
      <c r="J414" s="68">
        <v>147943.30000000002</v>
      </c>
      <c r="K414" s="68">
        <v>145923.69999999998</v>
      </c>
      <c r="L414" s="68">
        <v>145923.70000000001</v>
      </c>
      <c r="M414" s="68">
        <v>78215.02</v>
      </c>
      <c r="N414" s="68">
        <v>78215.02</v>
      </c>
      <c r="O414" s="68">
        <f t="shared" si="6"/>
        <v>2019.6000000000058</v>
      </c>
    </row>
    <row r="415" spans="1:15" x14ac:dyDescent="0.2">
      <c r="A415" s="46" t="s">
        <v>147</v>
      </c>
      <c r="B415" s="46" t="s">
        <v>226</v>
      </c>
      <c r="C415" s="46" t="s">
        <v>149</v>
      </c>
      <c r="D415" s="46" t="s">
        <v>227</v>
      </c>
      <c r="E415" s="46" t="s">
        <v>151</v>
      </c>
      <c r="F415" s="46">
        <v>1700</v>
      </c>
      <c r="G415" s="45" t="s">
        <v>156</v>
      </c>
      <c r="H415" s="68">
        <v>54014.8</v>
      </c>
      <c r="I415" s="68">
        <v>0</v>
      </c>
      <c r="J415" s="68">
        <v>54014.8</v>
      </c>
      <c r="K415" s="68">
        <v>51536.779999999984</v>
      </c>
      <c r="L415" s="68">
        <v>51536.78</v>
      </c>
      <c r="M415" s="68">
        <v>51536.78</v>
      </c>
      <c r="N415" s="68">
        <v>51536.78</v>
      </c>
      <c r="O415" s="68">
        <f t="shared" si="6"/>
        <v>2478.0200000000041</v>
      </c>
    </row>
    <row r="416" spans="1:15" x14ac:dyDescent="0.2">
      <c r="A416" s="46" t="s">
        <v>147</v>
      </c>
      <c r="B416" s="46" t="s">
        <v>226</v>
      </c>
      <c r="C416" s="46" t="s">
        <v>149</v>
      </c>
      <c r="D416" s="46" t="s">
        <v>227</v>
      </c>
      <c r="E416" s="46" t="s">
        <v>151</v>
      </c>
      <c r="F416" s="46">
        <v>3100</v>
      </c>
      <c r="G416" s="45" t="s">
        <v>160</v>
      </c>
      <c r="H416" s="68">
        <v>0</v>
      </c>
      <c r="I416" s="68">
        <v>1189.6300000000001</v>
      </c>
      <c r="J416" s="68">
        <v>1189.6300000000001</v>
      </c>
      <c r="K416" s="68">
        <v>1158.52</v>
      </c>
      <c r="L416" s="68">
        <v>868.89</v>
      </c>
      <c r="M416" s="68">
        <v>868.89</v>
      </c>
      <c r="N416" s="68">
        <v>868.89</v>
      </c>
      <c r="O416" s="68">
        <f t="shared" si="6"/>
        <v>320.74000000000012</v>
      </c>
    </row>
    <row r="417" spans="1:15" x14ac:dyDescent="0.2">
      <c r="A417" s="46" t="s">
        <v>147</v>
      </c>
      <c r="B417" s="46" t="s">
        <v>226</v>
      </c>
      <c r="C417" s="46" t="s">
        <v>149</v>
      </c>
      <c r="D417" s="46" t="s">
        <v>227</v>
      </c>
      <c r="E417" s="46" t="s">
        <v>151</v>
      </c>
      <c r="F417" s="46">
        <v>3900</v>
      </c>
      <c r="G417" s="45" t="s">
        <v>164</v>
      </c>
      <c r="H417" s="68">
        <v>9325.61</v>
      </c>
      <c r="I417" s="68">
        <v>731.93999999999869</v>
      </c>
      <c r="J417" s="68">
        <v>10057.549999999999</v>
      </c>
      <c r="K417" s="68">
        <v>10057.550000000001</v>
      </c>
      <c r="L417" s="68">
        <v>10057.549999999999</v>
      </c>
      <c r="M417" s="68">
        <v>10057.549999999999</v>
      </c>
      <c r="N417" s="68">
        <v>10057.549999999999</v>
      </c>
      <c r="O417" s="68">
        <f t="shared" si="6"/>
        <v>0</v>
      </c>
    </row>
    <row r="418" spans="1:15" x14ac:dyDescent="0.2">
      <c r="A418" s="46" t="s">
        <v>147</v>
      </c>
      <c r="B418" s="46" t="s">
        <v>226</v>
      </c>
      <c r="C418" s="46" t="s">
        <v>149</v>
      </c>
      <c r="D418" s="46" t="s">
        <v>227</v>
      </c>
      <c r="E418" s="46" t="s">
        <v>165</v>
      </c>
      <c r="F418" s="46">
        <v>5100</v>
      </c>
      <c r="G418" s="45" t="s">
        <v>166</v>
      </c>
      <c r="H418" s="68">
        <v>0</v>
      </c>
      <c r="I418" s="68">
        <v>9306</v>
      </c>
      <c r="J418" s="68">
        <v>9306</v>
      </c>
      <c r="K418" s="68">
        <v>18220</v>
      </c>
      <c r="L418" s="68">
        <v>8914</v>
      </c>
      <c r="M418" s="68">
        <v>8914</v>
      </c>
      <c r="N418" s="68">
        <v>8914</v>
      </c>
      <c r="O418" s="68">
        <f t="shared" si="6"/>
        <v>392</v>
      </c>
    </row>
    <row r="419" spans="1:15" x14ac:dyDescent="0.2">
      <c r="A419" s="46" t="s">
        <v>147</v>
      </c>
      <c r="B419" s="46" t="s">
        <v>226</v>
      </c>
      <c r="C419" s="46" t="s">
        <v>149</v>
      </c>
      <c r="D419" s="46" t="s">
        <v>227</v>
      </c>
      <c r="E419" s="46" t="s">
        <v>165</v>
      </c>
      <c r="F419" s="46">
        <v>5900</v>
      </c>
      <c r="G419" s="45" t="s">
        <v>178</v>
      </c>
      <c r="H419" s="68">
        <v>0</v>
      </c>
      <c r="I419" s="68">
        <v>10874.61</v>
      </c>
      <c r="J419" s="68">
        <v>10874.61</v>
      </c>
      <c r="K419" s="68">
        <v>31976.75</v>
      </c>
      <c r="L419" s="68">
        <v>10227.530000000001</v>
      </c>
      <c r="M419" s="68">
        <v>10227.530000000001</v>
      </c>
      <c r="N419" s="68">
        <v>10227.530000000001</v>
      </c>
      <c r="O419" s="68">
        <f t="shared" si="6"/>
        <v>647.07999999999993</v>
      </c>
    </row>
    <row r="420" spans="1:15" x14ac:dyDescent="0.2">
      <c r="A420" s="46" t="s">
        <v>147</v>
      </c>
      <c r="B420" s="46" t="s">
        <v>226</v>
      </c>
      <c r="C420" s="46" t="s">
        <v>149</v>
      </c>
      <c r="D420" s="46" t="s">
        <v>227</v>
      </c>
      <c r="E420" s="46" t="s">
        <v>149</v>
      </c>
      <c r="F420" s="46">
        <v>4500</v>
      </c>
      <c r="G420" s="45" t="s">
        <v>168</v>
      </c>
      <c r="H420" s="68">
        <v>84780</v>
      </c>
      <c r="I420" s="68">
        <v>0</v>
      </c>
      <c r="J420" s="68">
        <v>84780</v>
      </c>
      <c r="K420" s="68">
        <v>84780</v>
      </c>
      <c r="L420" s="68">
        <v>84780</v>
      </c>
      <c r="M420" s="68">
        <v>0</v>
      </c>
      <c r="N420" s="68">
        <v>0</v>
      </c>
      <c r="O420" s="68">
        <f t="shared" si="6"/>
        <v>0</v>
      </c>
    </row>
    <row r="421" spans="1:15" x14ac:dyDescent="0.2">
      <c r="A421" s="46" t="s">
        <v>147</v>
      </c>
      <c r="B421" s="46" t="s">
        <v>226</v>
      </c>
      <c r="C421" s="46" t="s">
        <v>149</v>
      </c>
      <c r="D421" s="46" t="s">
        <v>228</v>
      </c>
      <c r="E421" s="46" t="s">
        <v>151</v>
      </c>
      <c r="F421" s="46">
        <v>1100</v>
      </c>
      <c r="G421" s="45" t="s">
        <v>152</v>
      </c>
      <c r="H421" s="68">
        <v>392834.9</v>
      </c>
      <c r="I421" s="68">
        <v>0</v>
      </c>
      <c r="J421" s="68">
        <v>392834.9</v>
      </c>
      <c r="K421" s="68">
        <v>363548.12999999995</v>
      </c>
      <c r="L421" s="68">
        <v>363548.13</v>
      </c>
      <c r="M421" s="68">
        <v>363548.13</v>
      </c>
      <c r="N421" s="68">
        <v>363548.13</v>
      </c>
      <c r="O421" s="68">
        <f t="shared" si="6"/>
        <v>29286.770000000019</v>
      </c>
    </row>
    <row r="422" spans="1:15" x14ac:dyDescent="0.2">
      <c r="A422" s="46" t="s">
        <v>147</v>
      </c>
      <c r="B422" s="46" t="s">
        <v>226</v>
      </c>
      <c r="C422" s="46" t="s">
        <v>149</v>
      </c>
      <c r="D422" s="46" t="s">
        <v>228</v>
      </c>
      <c r="E422" s="46" t="s">
        <v>151</v>
      </c>
      <c r="F422" s="46">
        <v>1300</v>
      </c>
      <c r="G422" s="45" t="s">
        <v>153</v>
      </c>
      <c r="H422" s="68">
        <v>85435.25</v>
      </c>
      <c r="I422" s="68">
        <v>36359.949999999983</v>
      </c>
      <c r="J422" s="68">
        <v>121795.19999999998</v>
      </c>
      <c r="K422" s="68">
        <v>96012.790000000008</v>
      </c>
      <c r="L422" s="68">
        <v>96012.790000000023</v>
      </c>
      <c r="M422" s="68">
        <v>96012.790000000023</v>
      </c>
      <c r="N422" s="68">
        <v>96012.790000000008</v>
      </c>
      <c r="O422" s="68">
        <f t="shared" si="6"/>
        <v>25782.40999999996</v>
      </c>
    </row>
    <row r="423" spans="1:15" x14ac:dyDescent="0.2">
      <c r="A423" s="46" t="s">
        <v>147</v>
      </c>
      <c r="B423" s="46" t="s">
        <v>226</v>
      </c>
      <c r="C423" s="46" t="s">
        <v>149</v>
      </c>
      <c r="D423" s="46" t="s">
        <v>228</v>
      </c>
      <c r="E423" s="46" t="s">
        <v>151</v>
      </c>
      <c r="F423" s="46">
        <v>1400</v>
      </c>
      <c r="G423" s="45" t="s">
        <v>154</v>
      </c>
      <c r="H423" s="68">
        <v>110536.59</v>
      </c>
      <c r="I423" s="68">
        <v>2571.8500000000058</v>
      </c>
      <c r="J423" s="68">
        <v>113108.44</v>
      </c>
      <c r="K423" s="68">
        <v>93307.000000000015</v>
      </c>
      <c r="L423" s="68">
        <v>93307</v>
      </c>
      <c r="M423" s="68">
        <v>93307</v>
      </c>
      <c r="N423" s="68">
        <v>93307</v>
      </c>
      <c r="O423" s="68">
        <f t="shared" si="6"/>
        <v>19801.440000000002</v>
      </c>
    </row>
    <row r="424" spans="1:15" x14ac:dyDescent="0.2">
      <c r="A424" s="46" t="s">
        <v>147</v>
      </c>
      <c r="B424" s="46" t="s">
        <v>226</v>
      </c>
      <c r="C424" s="46" t="s">
        <v>149</v>
      </c>
      <c r="D424" s="46" t="s">
        <v>228</v>
      </c>
      <c r="E424" s="46" t="s">
        <v>151</v>
      </c>
      <c r="F424" s="46">
        <v>1500</v>
      </c>
      <c r="G424" s="45" t="s">
        <v>155</v>
      </c>
      <c r="H424" s="68">
        <v>140651.38</v>
      </c>
      <c r="I424" s="68">
        <v>11004.919999999984</v>
      </c>
      <c r="J424" s="68">
        <v>151656.29999999999</v>
      </c>
      <c r="K424" s="68">
        <v>149830.30000000002</v>
      </c>
      <c r="L424" s="68">
        <v>149830.30000000005</v>
      </c>
      <c r="M424" s="68">
        <v>82047.540000000008</v>
      </c>
      <c r="N424" s="68">
        <v>82047.540000000008</v>
      </c>
      <c r="O424" s="68">
        <f t="shared" si="6"/>
        <v>1825.9999999999418</v>
      </c>
    </row>
    <row r="425" spans="1:15" x14ac:dyDescent="0.2">
      <c r="A425" s="46" t="s">
        <v>147</v>
      </c>
      <c r="B425" s="46" t="s">
        <v>226</v>
      </c>
      <c r="C425" s="46" t="s">
        <v>149</v>
      </c>
      <c r="D425" s="46" t="s">
        <v>228</v>
      </c>
      <c r="E425" s="46" t="s">
        <v>151</v>
      </c>
      <c r="F425" s="46">
        <v>1700</v>
      </c>
      <c r="G425" s="45" t="s">
        <v>156</v>
      </c>
      <c r="H425" s="68">
        <v>54014.8</v>
      </c>
      <c r="I425" s="68">
        <v>0</v>
      </c>
      <c r="J425" s="68">
        <v>54014.8</v>
      </c>
      <c r="K425" s="68">
        <v>49278.499999999985</v>
      </c>
      <c r="L425" s="68">
        <v>49278.5</v>
      </c>
      <c r="M425" s="68">
        <v>49278.5</v>
      </c>
      <c r="N425" s="68">
        <v>49278.5</v>
      </c>
      <c r="O425" s="68">
        <f t="shared" si="6"/>
        <v>4736.3000000000029</v>
      </c>
    </row>
    <row r="426" spans="1:15" x14ac:dyDescent="0.2">
      <c r="A426" s="46" t="s">
        <v>147</v>
      </c>
      <c r="B426" s="46" t="s">
        <v>226</v>
      </c>
      <c r="C426" s="46" t="s">
        <v>149</v>
      </c>
      <c r="D426" s="46" t="s">
        <v>228</v>
      </c>
      <c r="E426" s="46" t="s">
        <v>151</v>
      </c>
      <c r="F426" s="46">
        <v>3900</v>
      </c>
      <c r="G426" s="45" t="s">
        <v>164</v>
      </c>
      <c r="H426" s="68">
        <v>9498.14</v>
      </c>
      <c r="I426" s="68">
        <v>363.92000000000007</v>
      </c>
      <c r="J426" s="68">
        <v>9862.06</v>
      </c>
      <c r="K426" s="68">
        <v>9862.06</v>
      </c>
      <c r="L426" s="68">
        <v>9862.0600000000013</v>
      </c>
      <c r="M426" s="68">
        <v>9862.0600000000013</v>
      </c>
      <c r="N426" s="68">
        <v>9862.0600000000013</v>
      </c>
      <c r="O426" s="68">
        <f t="shared" si="6"/>
        <v>0</v>
      </c>
    </row>
    <row r="427" spans="1:15" x14ac:dyDescent="0.2">
      <c r="A427" s="46" t="s">
        <v>147</v>
      </c>
      <c r="B427" s="46" t="s">
        <v>226</v>
      </c>
      <c r="C427" s="46" t="s">
        <v>149</v>
      </c>
      <c r="D427" s="46" t="s">
        <v>228</v>
      </c>
      <c r="E427" s="46" t="s">
        <v>165</v>
      </c>
      <c r="F427" s="46">
        <v>5100</v>
      </c>
      <c r="G427" s="45" t="s">
        <v>166</v>
      </c>
      <c r="H427" s="68">
        <v>0</v>
      </c>
      <c r="I427" s="68">
        <v>18612</v>
      </c>
      <c r="J427" s="68">
        <v>18612</v>
      </c>
      <c r="K427" s="68">
        <v>36440</v>
      </c>
      <c r="L427" s="68">
        <v>17828</v>
      </c>
      <c r="M427" s="68">
        <v>17828</v>
      </c>
      <c r="N427" s="68">
        <v>17828</v>
      </c>
      <c r="O427" s="68">
        <f t="shared" si="6"/>
        <v>784</v>
      </c>
    </row>
    <row r="428" spans="1:15" x14ac:dyDescent="0.2">
      <c r="A428" s="46" t="s">
        <v>147</v>
      </c>
      <c r="B428" s="46" t="s">
        <v>226</v>
      </c>
      <c r="C428" s="46" t="s">
        <v>149</v>
      </c>
      <c r="D428" s="46" t="s">
        <v>228</v>
      </c>
      <c r="E428" s="46" t="s">
        <v>165</v>
      </c>
      <c r="F428" s="46">
        <v>5900</v>
      </c>
      <c r="G428" s="45" t="s">
        <v>178</v>
      </c>
      <c r="H428" s="68">
        <v>0</v>
      </c>
      <c r="I428" s="68">
        <v>10874.61</v>
      </c>
      <c r="J428" s="68">
        <v>10874.61</v>
      </c>
      <c r="K428" s="68">
        <v>31976.75</v>
      </c>
      <c r="L428" s="68">
        <v>10227.530000000001</v>
      </c>
      <c r="M428" s="68">
        <v>10227.530000000001</v>
      </c>
      <c r="N428" s="68">
        <v>10227.530000000001</v>
      </c>
      <c r="O428" s="68">
        <f t="shared" si="6"/>
        <v>647.07999999999993</v>
      </c>
    </row>
    <row r="429" spans="1:15" x14ac:dyDescent="0.2">
      <c r="A429" s="46" t="s">
        <v>147</v>
      </c>
      <c r="B429" s="46" t="s">
        <v>226</v>
      </c>
      <c r="C429" s="46" t="s">
        <v>149</v>
      </c>
      <c r="D429" s="46" t="s">
        <v>228</v>
      </c>
      <c r="E429" s="46" t="s">
        <v>149</v>
      </c>
      <c r="F429" s="46">
        <v>4500</v>
      </c>
      <c r="G429" s="45" t="s">
        <v>168</v>
      </c>
      <c r="H429" s="68">
        <v>84804</v>
      </c>
      <c r="I429" s="68">
        <v>0</v>
      </c>
      <c r="J429" s="68">
        <v>84804</v>
      </c>
      <c r="K429" s="68">
        <v>84804</v>
      </c>
      <c r="L429" s="68">
        <v>84804</v>
      </c>
      <c r="M429" s="68">
        <v>0</v>
      </c>
      <c r="N429" s="68">
        <v>0</v>
      </c>
      <c r="O429" s="68">
        <f t="shared" si="6"/>
        <v>0</v>
      </c>
    </row>
    <row r="430" spans="1:15" x14ac:dyDescent="0.2">
      <c r="A430" s="46" t="s">
        <v>147</v>
      </c>
      <c r="B430" s="46" t="s">
        <v>226</v>
      </c>
      <c r="C430" s="46" t="s">
        <v>149</v>
      </c>
      <c r="D430" s="46" t="s">
        <v>229</v>
      </c>
      <c r="E430" s="46" t="s">
        <v>151</v>
      </c>
      <c r="F430" s="46">
        <v>1100</v>
      </c>
      <c r="G430" s="45" t="s">
        <v>152</v>
      </c>
      <c r="H430" s="68">
        <v>392834.9</v>
      </c>
      <c r="I430" s="68">
        <v>0</v>
      </c>
      <c r="J430" s="68">
        <v>392834.9</v>
      </c>
      <c r="K430" s="68">
        <v>367389.83999999997</v>
      </c>
      <c r="L430" s="68">
        <v>367389.84</v>
      </c>
      <c r="M430" s="68">
        <v>367389.84</v>
      </c>
      <c r="N430" s="68">
        <v>367389.84</v>
      </c>
      <c r="O430" s="68">
        <f t="shared" si="6"/>
        <v>25445.059999999998</v>
      </c>
    </row>
    <row r="431" spans="1:15" x14ac:dyDescent="0.2">
      <c r="A431" s="46" t="s">
        <v>147</v>
      </c>
      <c r="B431" s="46" t="s">
        <v>226</v>
      </c>
      <c r="C431" s="46" t="s">
        <v>149</v>
      </c>
      <c r="D431" s="46" t="s">
        <v>229</v>
      </c>
      <c r="E431" s="46" t="s">
        <v>151</v>
      </c>
      <c r="F431" s="46">
        <v>1300</v>
      </c>
      <c r="G431" s="45" t="s">
        <v>153</v>
      </c>
      <c r="H431" s="68">
        <v>80336.100000000006</v>
      </c>
      <c r="I431" s="68">
        <v>18738.889999999985</v>
      </c>
      <c r="J431" s="68">
        <v>99074.989999999991</v>
      </c>
      <c r="K431" s="68">
        <v>81294.109999999986</v>
      </c>
      <c r="L431" s="68">
        <v>81294.109999999986</v>
      </c>
      <c r="M431" s="68">
        <v>81294.11</v>
      </c>
      <c r="N431" s="68">
        <v>81294.11</v>
      </c>
      <c r="O431" s="68">
        <f t="shared" si="6"/>
        <v>17780.880000000005</v>
      </c>
    </row>
    <row r="432" spans="1:15" x14ac:dyDescent="0.2">
      <c r="A432" s="46" t="s">
        <v>147</v>
      </c>
      <c r="B432" s="46" t="s">
        <v>226</v>
      </c>
      <c r="C432" s="46" t="s">
        <v>149</v>
      </c>
      <c r="D432" s="46" t="s">
        <v>229</v>
      </c>
      <c r="E432" s="46" t="s">
        <v>151</v>
      </c>
      <c r="F432" s="46">
        <v>1400</v>
      </c>
      <c r="G432" s="45" t="s">
        <v>154</v>
      </c>
      <c r="H432" s="68">
        <v>110724.37</v>
      </c>
      <c r="I432" s="68">
        <v>4788.070000000007</v>
      </c>
      <c r="J432" s="68">
        <v>115512.44</v>
      </c>
      <c r="K432" s="68">
        <v>98174.18</v>
      </c>
      <c r="L432" s="68">
        <v>98174.180000000008</v>
      </c>
      <c r="M432" s="68">
        <v>98174.180000000008</v>
      </c>
      <c r="N432" s="68">
        <v>98174.180000000008</v>
      </c>
      <c r="O432" s="68">
        <f t="shared" si="6"/>
        <v>17338.259999999995</v>
      </c>
    </row>
    <row r="433" spans="1:15" x14ac:dyDescent="0.2">
      <c r="A433" s="46" t="s">
        <v>147</v>
      </c>
      <c r="B433" s="46" t="s">
        <v>226</v>
      </c>
      <c r="C433" s="46" t="s">
        <v>149</v>
      </c>
      <c r="D433" s="46" t="s">
        <v>229</v>
      </c>
      <c r="E433" s="46" t="s">
        <v>151</v>
      </c>
      <c r="F433" s="46">
        <v>1500</v>
      </c>
      <c r="G433" s="45" t="s">
        <v>155</v>
      </c>
      <c r="H433" s="68">
        <v>140579.38</v>
      </c>
      <c r="I433" s="68">
        <v>15507.619999999995</v>
      </c>
      <c r="J433" s="68">
        <v>156087</v>
      </c>
      <c r="K433" s="68">
        <v>154203.09000000005</v>
      </c>
      <c r="L433" s="68">
        <v>154203.09</v>
      </c>
      <c r="M433" s="68">
        <v>86494.410000000033</v>
      </c>
      <c r="N433" s="68">
        <v>86494.410000000033</v>
      </c>
      <c r="O433" s="68">
        <f t="shared" si="6"/>
        <v>1883.9100000000035</v>
      </c>
    </row>
    <row r="434" spans="1:15" x14ac:dyDescent="0.2">
      <c r="A434" s="46" t="s">
        <v>147</v>
      </c>
      <c r="B434" s="46" t="s">
        <v>226</v>
      </c>
      <c r="C434" s="46" t="s">
        <v>149</v>
      </c>
      <c r="D434" s="46" t="s">
        <v>229</v>
      </c>
      <c r="E434" s="46" t="s">
        <v>151</v>
      </c>
      <c r="F434" s="46">
        <v>1700</v>
      </c>
      <c r="G434" s="45" t="s">
        <v>156</v>
      </c>
      <c r="H434" s="68">
        <v>54014.8</v>
      </c>
      <c r="I434" s="68">
        <v>0</v>
      </c>
      <c r="J434" s="68">
        <v>54014.8</v>
      </c>
      <c r="K434" s="68">
        <v>51683.619999999988</v>
      </c>
      <c r="L434" s="68">
        <v>51683.619999999995</v>
      </c>
      <c r="M434" s="68">
        <v>51683.619999999995</v>
      </c>
      <c r="N434" s="68">
        <v>51683.619999999995</v>
      </c>
      <c r="O434" s="68">
        <f t="shared" si="6"/>
        <v>2331.1800000000076</v>
      </c>
    </row>
    <row r="435" spans="1:15" x14ac:dyDescent="0.2">
      <c r="A435" s="46" t="s">
        <v>147</v>
      </c>
      <c r="B435" s="46" t="s">
        <v>226</v>
      </c>
      <c r="C435" s="46" t="s">
        <v>149</v>
      </c>
      <c r="D435" s="46" t="s">
        <v>229</v>
      </c>
      <c r="E435" s="46" t="s">
        <v>151</v>
      </c>
      <c r="F435" s="46">
        <v>2600</v>
      </c>
      <c r="G435" s="45" t="s">
        <v>158</v>
      </c>
      <c r="H435" s="68">
        <v>11796.05</v>
      </c>
      <c r="I435" s="68">
        <v>0</v>
      </c>
      <c r="J435" s="68">
        <v>11796.05</v>
      </c>
      <c r="K435" s="68">
        <v>3489.1499999999996</v>
      </c>
      <c r="L435" s="68">
        <v>3489.1499999999996</v>
      </c>
      <c r="M435" s="68">
        <v>3489.1499999999996</v>
      </c>
      <c r="N435" s="68">
        <v>3489.1499999999996</v>
      </c>
      <c r="O435" s="68">
        <f t="shared" si="6"/>
        <v>8306.9</v>
      </c>
    </row>
    <row r="436" spans="1:15" x14ac:dyDescent="0.2">
      <c r="A436" s="46" t="s">
        <v>147</v>
      </c>
      <c r="B436" s="46" t="s">
        <v>226</v>
      </c>
      <c r="C436" s="46" t="s">
        <v>149</v>
      </c>
      <c r="D436" s="46" t="s">
        <v>229</v>
      </c>
      <c r="E436" s="46" t="s">
        <v>151</v>
      </c>
      <c r="F436" s="46">
        <v>3100</v>
      </c>
      <c r="G436" s="45" t="s">
        <v>160</v>
      </c>
      <c r="H436" s="68">
        <v>0</v>
      </c>
      <c r="I436" s="68">
        <v>1189.6300000000001</v>
      </c>
      <c r="J436" s="68">
        <v>1189.6300000000001</v>
      </c>
      <c r="K436" s="68">
        <v>1158.52</v>
      </c>
      <c r="L436" s="68">
        <v>868.89</v>
      </c>
      <c r="M436" s="68">
        <v>868.89</v>
      </c>
      <c r="N436" s="68">
        <v>868.89</v>
      </c>
      <c r="O436" s="68">
        <f t="shared" si="6"/>
        <v>320.74000000000012</v>
      </c>
    </row>
    <row r="437" spans="1:15" x14ac:dyDescent="0.2">
      <c r="A437" s="46" t="s">
        <v>147</v>
      </c>
      <c r="B437" s="46" t="s">
        <v>226</v>
      </c>
      <c r="C437" s="46" t="s">
        <v>149</v>
      </c>
      <c r="D437" s="46" t="s">
        <v>229</v>
      </c>
      <c r="E437" s="46" t="s">
        <v>151</v>
      </c>
      <c r="F437" s="46">
        <v>3700</v>
      </c>
      <c r="G437" s="45" t="s">
        <v>162</v>
      </c>
      <c r="H437" s="68">
        <v>2972.87</v>
      </c>
      <c r="I437" s="68">
        <v>0</v>
      </c>
      <c r="J437" s="68">
        <v>2972.87</v>
      </c>
      <c r="K437" s="68">
        <v>0</v>
      </c>
      <c r="L437" s="68">
        <v>0</v>
      </c>
      <c r="M437" s="68">
        <v>0</v>
      </c>
      <c r="N437" s="68">
        <v>0</v>
      </c>
      <c r="O437" s="68">
        <f t="shared" si="6"/>
        <v>2972.87</v>
      </c>
    </row>
    <row r="438" spans="1:15" x14ac:dyDescent="0.2">
      <c r="A438" s="46" t="s">
        <v>147</v>
      </c>
      <c r="B438" s="46" t="s">
        <v>226</v>
      </c>
      <c r="C438" s="46" t="s">
        <v>149</v>
      </c>
      <c r="D438" s="46" t="s">
        <v>229</v>
      </c>
      <c r="E438" s="46" t="s">
        <v>151</v>
      </c>
      <c r="F438" s="46">
        <v>3900</v>
      </c>
      <c r="G438" s="45" t="s">
        <v>164</v>
      </c>
      <c r="H438" s="68">
        <v>9524.69</v>
      </c>
      <c r="I438" s="68">
        <v>572.17000000000007</v>
      </c>
      <c r="J438" s="68">
        <v>10096.86</v>
      </c>
      <c r="K438" s="68">
        <v>10096.86</v>
      </c>
      <c r="L438" s="68">
        <v>10096.86</v>
      </c>
      <c r="M438" s="68">
        <v>10096.86</v>
      </c>
      <c r="N438" s="68">
        <v>10096.86</v>
      </c>
      <c r="O438" s="68">
        <f t="shared" si="6"/>
        <v>0</v>
      </c>
    </row>
    <row r="439" spans="1:15" x14ac:dyDescent="0.2">
      <c r="A439" s="46" t="s">
        <v>147</v>
      </c>
      <c r="B439" s="46" t="s">
        <v>226</v>
      </c>
      <c r="C439" s="46" t="s">
        <v>149</v>
      </c>
      <c r="D439" s="46" t="s">
        <v>229</v>
      </c>
      <c r="E439" s="46" t="s">
        <v>165</v>
      </c>
      <c r="F439" s="46">
        <v>5100</v>
      </c>
      <c r="G439" s="45" t="s">
        <v>166</v>
      </c>
      <c r="H439" s="68">
        <v>0</v>
      </c>
      <c r="I439" s="68">
        <v>29657</v>
      </c>
      <c r="J439" s="68">
        <v>29657</v>
      </c>
      <c r="K439" s="68">
        <v>54251.630000000005</v>
      </c>
      <c r="L439" s="68">
        <v>26045.629999999997</v>
      </c>
      <c r="M439" s="68">
        <v>26045.629999999997</v>
      </c>
      <c r="N439" s="68">
        <v>26045.63</v>
      </c>
      <c r="O439" s="68">
        <f t="shared" si="6"/>
        <v>3611.3700000000026</v>
      </c>
    </row>
    <row r="440" spans="1:15" x14ac:dyDescent="0.2">
      <c r="A440" s="46" t="s">
        <v>147</v>
      </c>
      <c r="B440" s="46" t="s">
        <v>226</v>
      </c>
      <c r="C440" s="46" t="s">
        <v>149</v>
      </c>
      <c r="D440" s="46" t="s">
        <v>229</v>
      </c>
      <c r="E440" s="46" t="s">
        <v>165</v>
      </c>
      <c r="F440" s="46">
        <v>5900</v>
      </c>
      <c r="G440" s="45" t="s">
        <v>178</v>
      </c>
      <c r="H440" s="68">
        <v>0</v>
      </c>
      <c r="I440" s="68">
        <v>21749.22</v>
      </c>
      <c r="J440" s="68">
        <v>21749.22</v>
      </c>
      <c r="K440" s="68">
        <v>63953.5</v>
      </c>
      <c r="L440" s="68">
        <v>20455.060000000001</v>
      </c>
      <c r="M440" s="68">
        <v>20455.060000000001</v>
      </c>
      <c r="N440" s="68">
        <v>20455.060000000001</v>
      </c>
      <c r="O440" s="68">
        <f t="shared" si="6"/>
        <v>1294.1599999999999</v>
      </c>
    </row>
    <row r="441" spans="1:15" x14ac:dyDescent="0.2">
      <c r="A441" s="46" t="s">
        <v>147</v>
      </c>
      <c r="B441" s="46" t="s">
        <v>226</v>
      </c>
      <c r="C441" s="46" t="s">
        <v>149</v>
      </c>
      <c r="D441" s="46" t="s">
        <v>229</v>
      </c>
      <c r="E441" s="46" t="s">
        <v>149</v>
      </c>
      <c r="F441" s="46">
        <v>4500</v>
      </c>
      <c r="G441" s="45" t="s">
        <v>168</v>
      </c>
      <c r="H441" s="68">
        <v>84780</v>
      </c>
      <c r="I441" s="68">
        <v>0</v>
      </c>
      <c r="J441" s="68">
        <v>84780</v>
      </c>
      <c r="K441" s="68">
        <v>84780</v>
      </c>
      <c r="L441" s="68">
        <v>84780</v>
      </c>
      <c r="M441" s="68">
        <v>0</v>
      </c>
      <c r="N441" s="68">
        <v>0</v>
      </c>
      <c r="O441" s="68">
        <f t="shared" si="6"/>
        <v>0</v>
      </c>
    </row>
    <row r="442" spans="1:15" x14ac:dyDescent="0.2">
      <c r="A442" s="46" t="s">
        <v>147</v>
      </c>
      <c r="B442" s="46" t="s">
        <v>226</v>
      </c>
      <c r="C442" s="46" t="s">
        <v>149</v>
      </c>
      <c r="D442" s="46" t="s">
        <v>175</v>
      </c>
      <c r="E442" s="46" t="s">
        <v>151</v>
      </c>
      <c r="F442" s="46">
        <v>3300</v>
      </c>
      <c r="G442" s="45" t="s">
        <v>161</v>
      </c>
      <c r="H442" s="68">
        <v>0</v>
      </c>
      <c r="I442" s="68">
        <v>20000</v>
      </c>
      <c r="J442" s="68">
        <v>20000</v>
      </c>
      <c r="K442" s="68">
        <v>0</v>
      </c>
      <c r="L442" s="68">
        <v>0</v>
      </c>
      <c r="M442" s="68">
        <v>0</v>
      </c>
      <c r="N442" s="68">
        <v>0</v>
      </c>
      <c r="O442" s="68">
        <f t="shared" si="6"/>
        <v>20000</v>
      </c>
    </row>
    <row r="443" spans="1:15" x14ac:dyDescent="0.2">
      <c r="A443" s="46" t="s">
        <v>147</v>
      </c>
      <c r="B443" s="46" t="s">
        <v>226</v>
      </c>
      <c r="C443" s="46" t="s">
        <v>149</v>
      </c>
      <c r="D443" s="46" t="s">
        <v>230</v>
      </c>
      <c r="E443" s="46" t="s">
        <v>151</v>
      </c>
      <c r="F443" s="46">
        <v>1100</v>
      </c>
      <c r="G443" s="45" t="s">
        <v>152</v>
      </c>
      <c r="H443" s="68">
        <v>2467973.0499999998</v>
      </c>
      <c r="I443" s="68">
        <v>0</v>
      </c>
      <c r="J443" s="68">
        <v>2467973.0499999998</v>
      </c>
      <c r="K443" s="68">
        <v>2366524.5299999998</v>
      </c>
      <c r="L443" s="68">
        <v>2366524.5299999998</v>
      </c>
      <c r="M443" s="68">
        <v>2366524.5299999998</v>
      </c>
      <c r="N443" s="68">
        <v>2366524.5299999998</v>
      </c>
      <c r="O443" s="68">
        <f t="shared" si="6"/>
        <v>101448.52000000002</v>
      </c>
    </row>
    <row r="444" spans="1:15" x14ac:dyDescent="0.2">
      <c r="A444" s="46" t="s">
        <v>147</v>
      </c>
      <c r="B444" s="46" t="s">
        <v>226</v>
      </c>
      <c r="C444" s="46" t="s">
        <v>149</v>
      </c>
      <c r="D444" s="46" t="s">
        <v>230</v>
      </c>
      <c r="E444" s="46" t="s">
        <v>151</v>
      </c>
      <c r="F444" s="46">
        <v>1200</v>
      </c>
      <c r="G444" s="45" t="s">
        <v>171</v>
      </c>
      <c r="H444" s="68">
        <v>0</v>
      </c>
      <c r="I444" s="68">
        <v>78744.149999999994</v>
      </c>
      <c r="J444" s="68">
        <v>78744.149999999994</v>
      </c>
      <c r="K444" s="68">
        <v>78744.150000000009</v>
      </c>
      <c r="L444" s="68">
        <v>78744.150000000009</v>
      </c>
      <c r="M444" s="68">
        <v>78744.150000000009</v>
      </c>
      <c r="N444" s="68">
        <v>78744.150000000009</v>
      </c>
      <c r="O444" s="68">
        <f t="shared" si="6"/>
        <v>0</v>
      </c>
    </row>
    <row r="445" spans="1:15" x14ac:dyDescent="0.2">
      <c r="A445" s="46" t="s">
        <v>147</v>
      </c>
      <c r="B445" s="46" t="s">
        <v>226</v>
      </c>
      <c r="C445" s="46" t="s">
        <v>149</v>
      </c>
      <c r="D445" s="46" t="s">
        <v>230</v>
      </c>
      <c r="E445" s="46" t="s">
        <v>151</v>
      </c>
      <c r="F445" s="46">
        <v>1300</v>
      </c>
      <c r="G445" s="45" t="s">
        <v>153</v>
      </c>
      <c r="H445" s="68">
        <v>485477.5</v>
      </c>
      <c r="I445" s="68">
        <v>161055.03000000003</v>
      </c>
      <c r="J445" s="68">
        <v>646532.53</v>
      </c>
      <c r="K445" s="68">
        <v>622396.30999999994</v>
      </c>
      <c r="L445" s="68">
        <v>622396.31000000006</v>
      </c>
      <c r="M445" s="68">
        <v>622396.31000000006</v>
      </c>
      <c r="N445" s="68">
        <v>622396.31000000006</v>
      </c>
      <c r="O445" s="68">
        <f t="shared" si="6"/>
        <v>24136.219999999972</v>
      </c>
    </row>
    <row r="446" spans="1:15" x14ac:dyDescent="0.2">
      <c r="A446" s="46" t="s">
        <v>147</v>
      </c>
      <c r="B446" s="46" t="s">
        <v>226</v>
      </c>
      <c r="C446" s="46" t="s">
        <v>149</v>
      </c>
      <c r="D446" s="46" t="s">
        <v>230</v>
      </c>
      <c r="E446" s="46" t="s">
        <v>151</v>
      </c>
      <c r="F446" s="46">
        <v>1400</v>
      </c>
      <c r="G446" s="45" t="s">
        <v>154</v>
      </c>
      <c r="H446" s="68">
        <v>722362.4</v>
      </c>
      <c r="I446" s="68">
        <v>29295.539999999921</v>
      </c>
      <c r="J446" s="68">
        <v>751657.94</v>
      </c>
      <c r="K446" s="68">
        <v>662307.04999999993</v>
      </c>
      <c r="L446" s="68">
        <v>662307.04999999993</v>
      </c>
      <c r="M446" s="68">
        <v>662307.04999999993</v>
      </c>
      <c r="N446" s="68">
        <v>662307.04999999993</v>
      </c>
      <c r="O446" s="68">
        <f t="shared" si="6"/>
        <v>89350.890000000014</v>
      </c>
    </row>
    <row r="447" spans="1:15" x14ac:dyDescent="0.2">
      <c r="A447" s="46" t="s">
        <v>147</v>
      </c>
      <c r="B447" s="46" t="s">
        <v>226</v>
      </c>
      <c r="C447" s="46" t="s">
        <v>149</v>
      </c>
      <c r="D447" s="46" t="s">
        <v>230</v>
      </c>
      <c r="E447" s="46" t="s">
        <v>151</v>
      </c>
      <c r="F447" s="46">
        <v>1500</v>
      </c>
      <c r="G447" s="45" t="s">
        <v>155</v>
      </c>
      <c r="H447" s="68">
        <v>636428.96</v>
      </c>
      <c r="I447" s="68">
        <v>57345.009999999893</v>
      </c>
      <c r="J447" s="68">
        <v>693773.96999999986</v>
      </c>
      <c r="K447" s="68">
        <v>690981.28999999992</v>
      </c>
      <c r="L447" s="68">
        <v>690981.29</v>
      </c>
      <c r="M447" s="68">
        <v>579821.1</v>
      </c>
      <c r="N447" s="68">
        <v>579821.1</v>
      </c>
      <c r="O447" s="68">
        <f t="shared" si="6"/>
        <v>2792.6799999998184</v>
      </c>
    </row>
    <row r="448" spans="1:15" x14ac:dyDescent="0.2">
      <c r="A448" s="46" t="s">
        <v>147</v>
      </c>
      <c r="B448" s="46" t="s">
        <v>226</v>
      </c>
      <c r="C448" s="46" t="s">
        <v>149</v>
      </c>
      <c r="D448" s="46" t="s">
        <v>230</v>
      </c>
      <c r="E448" s="46" t="s">
        <v>151</v>
      </c>
      <c r="F448" s="46">
        <v>1700</v>
      </c>
      <c r="G448" s="45" t="s">
        <v>156</v>
      </c>
      <c r="H448" s="68">
        <v>339346.4</v>
      </c>
      <c r="I448" s="68">
        <v>0</v>
      </c>
      <c r="J448" s="68">
        <v>339346.4</v>
      </c>
      <c r="K448" s="68">
        <v>330845.50999999989</v>
      </c>
      <c r="L448" s="68">
        <v>330845.50999999995</v>
      </c>
      <c r="M448" s="68">
        <v>330845.50999999995</v>
      </c>
      <c r="N448" s="68">
        <v>330845.50999999995</v>
      </c>
      <c r="O448" s="68">
        <f t="shared" si="6"/>
        <v>8500.8900000000722</v>
      </c>
    </row>
    <row r="449" spans="1:15" x14ac:dyDescent="0.2">
      <c r="A449" s="46" t="s">
        <v>147</v>
      </c>
      <c r="B449" s="46" t="s">
        <v>226</v>
      </c>
      <c r="C449" s="46" t="s">
        <v>149</v>
      </c>
      <c r="D449" s="46" t="s">
        <v>230</v>
      </c>
      <c r="E449" s="46" t="s">
        <v>151</v>
      </c>
      <c r="F449" s="46">
        <v>2100</v>
      </c>
      <c r="G449" s="45" t="s">
        <v>157</v>
      </c>
      <c r="H449" s="68">
        <v>0</v>
      </c>
      <c r="I449" s="68">
        <v>3056</v>
      </c>
      <c r="J449" s="68">
        <v>3056</v>
      </c>
      <c r="K449" s="68">
        <v>5756</v>
      </c>
      <c r="L449" s="68">
        <v>3056</v>
      </c>
      <c r="M449" s="68">
        <v>3056</v>
      </c>
      <c r="N449" s="68">
        <v>3056</v>
      </c>
      <c r="O449" s="68">
        <f t="shared" si="6"/>
        <v>0</v>
      </c>
    </row>
    <row r="450" spans="1:15" x14ac:dyDescent="0.2">
      <c r="A450" s="46" t="s">
        <v>147</v>
      </c>
      <c r="B450" s="46" t="s">
        <v>226</v>
      </c>
      <c r="C450" s="46" t="s">
        <v>149</v>
      </c>
      <c r="D450" s="46" t="s">
        <v>230</v>
      </c>
      <c r="E450" s="46" t="s">
        <v>151</v>
      </c>
      <c r="F450" s="46">
        <v>2900</v>
      </c>
      <c r="G450" s="45" t="s">
        <v>159</v>
      </c>
      <c r="H450" s="68">
        <v>0</v>
      </c>
      <c r="I450" s="68">
        <v>8400</v>
      </c>
      <c r="J450" s="68">
        <v>8400</v>
      </c>
      <c r="K450" s="68">
        <v>-9.0949470177292824E-13</v>
      </c>
      <c r="L450" s="68">
        <v>0</v>
      </c>
      <c r="M450" s="68">
        <v>0</v>
      </c>
      <c r="N450" s="68">
        <v>0</v>
      </c>
      <c r="O450" s="68">
        <f t="shared" si="6"/>
        <v>8400</v>
      </c>
    </row>
    <row r="451" spans="1:15" x14ac:dyDescent="0.2">
      <c r="A451" s="46" t="s">
        <v>147</v>
      </c>
      <c r="B451" s="46" t="s">
        <v>226</v>
      </c>
      <c r="C451" s="46" t="s">
        <v>149</v>
      </c>
      <c r="D451" s="46" t="s">
        <v>230</v>
      </c>
      <c r="E451" s="46" t="s">
        <v>151</v>
      </c>
      <c r="F451" s="46">
        <v>3100</v>
      </c>
      <c r="G451" s="45" t="s">
        <v>160</v>
      </c>
      <c r="H451" s="68">
        <v>16704.939999999999</v>
      </c>
      <c r="I451" s="68">
        <v>0</v>
      </c>
      <c r="J451" s="68">
        <v>16704.939999999999</v>
      </c>
      <c r="K451" s="68">
        <v>2512.4</v>
      </c>
      <c r="L451" s="68">
        <v>2009.92</v>
      </c>
      <c r="M451" s="68">
        <v>2009.92</v>
      </c>
      <c r="N451" s="68">
        <v>2009.92</v>
      </c>
      <c r="O451" s="68">
        <f t="shared" si="6"/>
        <v>14695.019999999999</v>
      </c>
    </row>
    <row r="452" spans="1:15" x14ac:dyDescent="0.2">
      <c r="A452" s="46" t="s">
        <v>147</v>
      </c>
      <c r="B452" s="46" t="s">
        <v>226</v>
      </c>
      <c r="C452" s="46" t="s">
        <v>149</v>
      </c>
      <c r="D452" s="46" t="s">
        <v>230</v>
      </c>
      <c r="E452" s="46" t="s">
        <v>151</v>
      </c>
      <c r="F452" s="46">
        <v>3900</v>
      </c>
      <c r="G452" s="45" t="s">
        <v>164</v>
      </c>
      <c r="H452" s="68">
        <v>60260.42</v>
      </c>
      <c r="I452" s="68">
        <v>6009.570000000007</v>
      </c>
      <c r="J452" s="68">
        <v>66269.990000000005</v>
      </c>
      <c r="K452" s="68">
        <v>66269.989999999991</v>
      </c>
      <c r="L452" s="68">
        <v>66269.990000000005</v>
      </c>
      <c r="M452" s="68">
        <v>66269.990000000005</v>
      </c>
      <c r="N452" s="68">
        <v>66269.990000000005</v>
      </c>
      <c r="O452" s="68">
        <f t="shared" si="6"/>
        <v>0</v>
      </c>
    </row>
    <row r="453" spans="1:15" x14ac:dyDescent="0.2">
      <c r="A453" s="46" t="s">
        <v>147</v>
      </c>
      <c r="B453" s="46" t="s">
        <v>226</v>
      </c>
      <c r="C453" s="46" t="s">
        <v>149</v>
      </c>
      <c r="D453" s="46" t="s">
        <v>230</v>
      </c>
      <c r="E453" s="46" t="s">
        <v>149</v>
      </c>
      <c r="F453" s="46">
        <v>4500</v>
      </c>
      <c r="G453" s="45" t="s">
        <v>168</v>
      </c>
      <c r="H453" s="68">
        <v>139152</v>
      </c>
      <c r="I453" s="68">
        <v>0</v>
      </c>
      <c r="J453" s="68">
        <v>139152</v>
      </c>
      <c r="K453" s="68">
        <v>139152</v>
      </c>
      <c r="L453" s="68">
        <v>139152</v>
      </c>
      <c r="M453" s="68">
        <v>0</v>
      </c>
      <c r="N453" s="68">
        <v>0</v>
      </c>
      <c r="O453" s="68">
        <f t="shared" ref="O453:O516" si="7">+J453-L453</f>
        <v>0</v>
      </c>
    </row>
    <row r="454" spans="1:15" x14ac:dyDescent="0.2">
      <c r="A454" s="46" t="s">
        <v>147</v>
      </c>
      <c r="B454" s="46" t="s">
        <v>226</v>
      </c>
      <c r="C454" s="46" t="s">
        <v>149</v>
      </c>
      <c r="D454" s="46" t="s">
        <v>231</v>
      </c>
      <c r="E454" s="46" t="s">
        <v>151</v>
      </c>
      <c r="F454" s="46">
        <v>1100</v>
      </c>
      <c r="G454" s="45" t="s">
        <v>152</v>
      </c>
      <c r="H454" s="68">
        <v>2171702.5499999998</v>
      </c>
      <c r="I454" s="68">
        <v>0</v>
      </c>
      <c r="J454" s="68">
        <v>2171702.5500000003</v>
      </c>
      <c r="K454" s="68">
        <v>2076105.4299999997</v>
      </c>
      <c r="L454" s="68">
        <v>2076105.4299999997</v>
      </c>
      <c r="M454" s="68">
        <v>2076105.4299999997</v>
      </c>
      <c r="N454" s="68">
        <v>2076105.4299999997</v>
      </c>
      <c r="O454" s="68">
        <f t="shared" si="7"/>
        <v>95597.120000000577</v>
      </c>
    </row>
    <row r="455" spans="1:15" x14ac:dyDescent="0.2">
      <c r="A455" s="46" t="s">
        <v>147</v>
      </c>
      <c r="B455" s="46" t="s">
        <v>226</v>
      </c>
      <c r="C455" s="46" t="s">
        <v>149</v>
      </c>
      <c r="D455" s="46" t="s">
        <v>231</v>
      </c>
      <c r="E455" s="46" t="s">
        <v>151</v>
      </c>
      <c r="F455" s="46">
        <v>1200</v>
      </c>
      <c r="G455" s="45" t="s">
        <v>171</v>
      </c>
      <c r="H455" s="68">
        <v>66152.600000000006</v>
      </c>
      <c r="I455" s="68">
        <v>-58137.91</v>
      </c>
      <c r="J455" s="68">
        <v>8014.69</v>
      </c>
      <c r="K455" s="68">
        <v>5.4569682106375694E-12</v>
      </c>
      <c r="L455" s="68">
        <v>0</v>
      </c>
      <c r="M455" s="68">
        <v>0</v>
      </c>
      <c r="N455" s="68">
        <v>0</v>
      </c>
      <c r="O455" s="68">
        <f t="shared" si="7"/>
        <v>8014.69</v>
      </c>
    </row>
    <row r="456" spans="1:15" x14ac:dyDescent="0.2">
      <c r="A456" s="46" t="s">
        <v>147</v>
      </c>
      <c r="B456" s="46" t="s">
        <v>226</v>
      </c>
      <c r="C456" s="46" t="s">
        <v>149</v>
      </c>
      <c r="D456" s="46" t="s">
        <v>231</v>
      </c>
      <c r="E456" s="46" t="s">
        <v>151</v>
      </c>
      <c r="F456" s="46">
        <v>1300</v>
      </c>
      <c r="G456" s="45" t="s">
        <v>153</v>
      </c>
      <c r="H456" s="68">
        <v>503072.22000000003</v>
      </c>
      <c r="I456" s="68">
        <v>250637.96999999991</v>
      </c>
      <c r="J456" s="68">
        <v>753710.19</v>
      </c>
      <c r="K456" s="68">
        <v>739195.88</v>
      </c>
      <c r="L456" s="68">
        <v>739195.88000000012</v>
      </c>
      <c r="M456" s="68">
        <v>739195.88000000012</v>
      </c>
      <c r="N456" s="68">
        <v>739195.88</v>
      </c>
      <c r="O456" s="68">
        <f t="shared" si="7"/>
        <v>14514.309999999823</v>
      </c>
    </row>
    <row r="457" spans="1:15" x14ac:dyDescent="0.2">
      <c r="A457" s="46" t="s">
        <v>147</v>
      </c>
      <c r="B457" s="46" t="s">
        <v>226</v>
      </c>
      <c r="C457" s="46" t="s">
        <v>149</v>
      </c>
      <c r="D457" s="46" t="s">
        <v>231</v>
      </c>
      <c r="E457" s="46" t="s">
        <v>151</v>
      </c>
      <c r="F457" s="46">
        <v>1400</v>
      </c>
      <c r="G457" s="45" t="s">
        <v>154</v>
      </c>
      <c r="H457" s="68">
        <v>682790.04</v>
      </c>
      <c r="I457" s="68">
        <v>15821.409999999916</v>
      </c>
      <c r="J457" s="68">
        <v>698611.45</v>
      </c>
      <c r="K457" s="68">
        <v>603791.04</v>
      </c>
      <c r="L457" s="68">
        <v>603791.04</v>
      </c>
      <c r="M457" s="68">
        <v>603791.04</v>
      </c>
      <c r="N457" s="68">
        <v>603791.04</v>
      </c>
      <c r="O457" s="68">
        <f t="shared" si="7"/>
        <v>94820.409999999916</v>
      </c>
    </row>
    <row r="458" spans="1:15" x14ac:dyDescent="0.2">
      <c r="A458" s="46" t="s">
        <v>147</v>
      </c>
      <c r="B458" s="46" t="s">
        <v>226</v>
      </c>
      <c r="C458" s="46" t="s">
        <v>149</v>
      </c>
      <c r="D458" s="46" t="s">
        <v>231</v>
      </c>
      <c r="E458" s="46" t="s">
        <v>151</v>
      </c>
      <c r="F458" s="46">
        <v>1500</v>
      </c>
      <c r="G458" s="45" t="s">
        <v>155</v>
      </c>
      <c r="H458" s="68">
        <v>616237.25</v>
      </c>
      <c r="I458" s="68">
        <v>-14447.869999999995</v>
      </c>
      <c r="J458" s="68">
        <v>601789.38</v>
      </c>
      <c r="K458" s="68">
        <v>598823.03999999992</v>
      </c>
      <c r="L458" s="68">
        <v>598823.03999999992</v>
      </c>
      <c r="M458" s="68">
        <v>480747.74999999988</v>
      </c>
      <c r="N458" s="68">
        <v>480747.74999999994</v>
      </c>
      <c r="O458" s="68">
        <f t="shared" si="7"/>
        <v>2966.3400000000838</v>
      </c>
    </row>
    <row r="459" spans="1:15" x14ac:dyDescent="0.2">
      <c r="A459" s="46" t="s">
        <v>147</v>
      </c>
      <c r="B459" s="46" t="s">
        <v>226</v>
      </c>
      <c r="C459" s="46" t="s">
        <v>149</v>
      </c>
      <c r="D459" s="46" t="s">
        <v>231</v>
      </c>
      <c r="E459" s="46" t="s">
        <v>151</v>
      </c>
      <c r="F459" s="46">
        <v>1700</v>
      </c>
      <c r="G459" s="45" t="s">
        <v>156</v>
      </c>
      <c r="H459" s="68">
        <v>307705.2</v>
      </c>
      <c r="I459" s="68">
        <v>0</v>
      </c>
      <c r="J459" s="68">
        <v>307705.2</v>
      </c>
      <c r="K459" s="68">
        <v>283735.14</v>
      </c>
      <c r="L459" s="68">
        <v>283735.14</v>
      </c>
      <c r="M459" s="68">
        <v>283735.14</v>
      </c>
      <c r="N459" s="68">
        <v>283735.14000000007</v>
      </c>
      <c r="O459" s="68">
        <f t="shared" si="7"/>
        <v>23970.059999999998</v>
      </c>
    </row>
    <row r="460" spans="1:15" x14ac:dyDescent="0.2">
      <c r="A460" s="46" t="s">
        <v>147</v>
      </c>
      <c r="B460" s="46" t="s">
        <v>226</v>
      </c>
      <c r="C460" s="46" t="s">
        <v>149</v>
      </c>
      <c r="D460" s="46" t="s">
        <v>231</v>
      </c>
      <c r="E460" s="46" t="s">
        <v>151</v>
      </c>
      <c r="F460" s="46">
        <v>3900</v>
      </c>
      <c r="G460" s="45" t="s">
        <v>164</v>
      </c>
      <c r="H460" s="68">
        <v>55023.65</v>
      </c>
      <c r="I460" s="68">
        <v>5314.4599999999991</v>
      </c>
      <c r="J460" s="68">
        <v>60338.11</v>
      </c>
      <c r="K460" s="68">
        <v>60338.11</v>
      </c>
      <c r="L460" s="68">
        <v>60338.11</v>
      </c>
      <c r="M460" s="68">
        <v>60338.11</v>
      </c>
      <c r="N460" s="68">
        <v>60338.11</v>
      </c>
      <c r="O460" s="68">
        <f t="shared" si="7"/>
        <v>0</v>
      </c>
    </row>
    <row r="461" spans="1:15" x14ac:dyDescent="0.2">
      <c r="A461" s="46" t="s">
        <v>147</v>
      </c>
      <c r="B461" s="46" t="s">
        <v>226</v>
      </c>
      <c r="C461" s="46" t="s">
        <v>149</v>
      </c>
      <c r="D461" s="46" t="s">
        <v>231</v>
      </c>
      <c r="E461" s="46" t="s">
        <v>149</v>
      </c>
      <c r="F461" s="46">
        <v>4500</v>
      </c>
      <c r="G461" s="45" t="s">
        <v>168</v>
      </c>
      <c r="H461" s="68">
        <v>147828</v>
      </c>
      <c r="I461" s="68">
        <v>0</v>
      </c>
      <c r="J461" s="68">
        <v>147828</v>
      </c>
      <c r="K461" s="68">
        <v>147828</v>
      </c>
      <c r="L461" s="68">
        <v>147828</v>
      </c>
      <c r="M461" s="68">
        <v>0</v>
      </c>
      <c r="N461" s="68">
        <v>0</v>
      </c>
      <c r="O461" s="68">
        <f t="shared" si="7"/>
        <v>0</v>
      </c>
    </row>
    <row r="462" spans="1:15" x14ac:dyDescent="0.2">
      <c r="A462" s="46" t="s">
        <v>147</v>
      </c>
      <c r="B462" s="46" t="s">
        <v>226</v>
      </c>
      <c r="C462" s="46" t="s">
        <v>149</v>
      </c>
      <c r="D462" s="46" t="s">
        <v>232</v>
      </c>
      <c r="E462" s="46" t="s">
        <v>151</v>
      </c>
      <c r="F462" s="46">
        <v>2100</v>
      </c>
      <c r="G462" s="45" t="s">
        <v>157</v>
      </c>
      <c r="H462" s="68">
        <v>14700</v>
      </c>
      <c r="I462" s="68">
        <v>-132</v>
      </c>
      <c r="J462" s="68">
        <v>14568</v>
      </c>
      <c r="K462" s="68">
        <v>0</v>
      </c>
      <c r="L462" s="68">
        <v>0</v>
      </c>
      <c r="M462" s="68">
        <v>0</v>
      </c>
      <c r="N462" s="68">
        <v>0</v>
      </c>
      <c r="O462" s="68">
        <f t="shared" si="7"/>
        <v>14568</v>
      </c>
    </row>
    <row r="463" spans="1:15" x14ac:dyDescent="0.2">
      <c r="A463" s="46" t="s">
        <v>147</v>
      </c>
      <c r="B463" s="46" t="s">
        <v>226</v>
      </c>
      <c r="C463" s="46" t="s">
        <v>149</v>
      </c>
      <c r="D463" s="46" t="s">
        <v>189</v>
      </c>
      <c r="E463" s="46" t="s">
        <v>165</v>
      </c>
      <c r="F463" s="46">
        <v>6100</v>
      </c>
      <c r="G463" s="45" t="s">
        <v>181</v>
      </c>
      <c r="H463" s="68">
        <v>0</v>
      </c>
      <c r="I463" s="68">
        <v>810528.01</v>
      </c>
      <c r="J463" s="68">
        <v>810528.01</v>
      </c>
      <c r="K463" s="68">
        <v>984755.48</v>
      </c>
      <c r="L463" s="68">
        <v>724646.02</v>
      </c>
      <c r="M463" s="68">
        <v>724646.02</v>
      </c>
      <c r="N463" s="68">
        <v>724646.02</v>
      </c>
      <c r="O463" s="68">
        <f t="shared" si="7"/>
        <v>85881.989999999991</v>
      </c>
    </row>
    <row r="464" spans="1:15" x14ac:dyDescent="0.2">
      <c r="A464" s="46" t="s">
        <v>147</v>
      </c>
      <c r="B464" s="46" t="s">
        <v>226</v>
      </c>
      <c r="C464" s="46" t="s">
        <v>149</v>
      </c>
      <c r="D464" s="46" t="s">
        <v>190</v>
      </c>
      <c r="E464" s="46" t="s">
        <v>165</v>
      </c>
      <c r="F464" s="46">
        <v>5400</v>
      </c>
      <c r="G464" s="45" t="s">
        <v>167</v>
      </c>
      <c r="H464" s="68">
        <v>0</v>
      </c>
      <c r="I464" s="68">
        <v>37000</v>
      </c>
      <c r="J464" s="68">
        <v>37000</v>
      </c>
      <c r="K464" s="68">
        <v>0</v>
      </c>
      <c r="L464" s="68">
        <v>0</v>
      </c>
      <c r="M464" s="68">
        <v>0</v>
      </c>
      <c r="N464" s="68">
        <v>0</v>
      </c>
      <c r="O464" s="68">
        <f t="shared" si="7"/>
        <v>37000</v>
      </c>
    </row>
    <row r="465" spans="1:15" x14ac:dyDescent="0.2">
      <c r="A465" s="46" t="s">
        <v>147</v>
      </c>
      <c r="B465" s="46" t="s">
        <v>226</v>
      </c>
      <c r="C465" s="46" t="s">
        <v>149</v>
      </c>
      <c r="D465" s="46" t="s">
        <v>196</v>
      </c>
      <c r="E465" s="46" t="s">
        <v>151</v>
      </c>
      <c r="F465" s="46">
        <v>1100</v>
      </c>
      <c r="G465" s="45" t="s">
        <v>152</v>
      </c>
      <c r="H465" s="68">
        <v>1069877.05</v>
      </c>
      <c r="I465" s="68">
        <v>-50021.95000000007</v>
      </c>
      <c r="J465" s="68">
        <v>1019855.1</v>
      </c>
      <c r="K465" s="68">
        <v>916411.04</v>
      </c>
      <c r="L465" s="68">
        <v>916411.03999999992</v>
      </c>
      <c r="M465" s="68">
        <v>916411.03999999992</v>
      </c>
      <c r="N465" s="68">
        <v>916411.03999999992</v>
      </c>
      <c r="O465" s="68">
        <f t="shared" si="7"/>
        <v>103444.06000000006</v>
      </c>
    </row>
    <row r="466" spans="1:15" x14ac:dyDescent="0.2">
      <c r="A466" s="46" t="s">
        <v>147</v>
      </c>
      <c r="B466" s="46" t="s">
        <v>226</v>
      </c>
      <c r="C466" s="46" t="s">
        <v>149</v>
      </c>
      <c r="D466" s="46" t="s">
        <v>196</v>
      </c>
      <c r="E466" s="46" t="s">
        <v>151</v>
      </c>
      <c r="F466" s="46">
        <v>1200</v>
      </c>
      <c r="G466" s="45" t="s">
        <v>171</v>
      </c>
      <c r="H466" s="68">
        <v>0</v>
      </c>
      <c r="I466" s="68">
        <v>207913.16</v>
      </c>
      <c r="J466" s="68">
        <v>207913.16</v>
      </c>
      <c r="K466" s="68">
        <v>207913.16000000003</v>
      </c>
      <c r="L466" s="68">
        <v>207913.16000000003</v>
      </c>
      <c r="M466" s="68">
        <v>207913.16000000003</v>
      </c>
      <c r="N466" s="68">
        <v>207913.16000000003</v>
      </c>
      <c r="O466" s="68">
        <f t="shared" si="7"/>
        <v>0</v>
      </c>
    </row>
    <row r="467" spans="1:15" x14ac:dyDescent="0.2">
      <c r="A467" s="46" t="s">
        <v>147</v>
      </c>
      <c r="B467" s="46" t="s">
        <v>226</v>
      </c>
      <c r="C467" s="46" t="s">
        <v>149</v>
      </c>
      <c r="D467" s="46" t="s">
        <v>196</v>
      </c>
      <c r="E467" s="46" t="s">
        <v>151</v>
      </c>
      <c r="F467" s="46">
        <v>1300</v>
      </c>
      <c r="G467" s="45" t="s">
        <v>153</v>
      </c>
      <c r="H467" s="68">
        <v>221903.46</v>
      </c>
      <c r="I467" s="68">
        <v>34409.030000000028</v>
      </c>
      <c r="J467" s="68">
        <v>256312.49000000002</v>
      </c>
      <c r="K467" s="68">
        <v>256312.49000000002</v>
      </c>
      <c r="L467" s="68">
        <v>256312.49</v>
      </c>
      <c r="M467" s="68">
        <v>256312.49000000002</v>
      </c>
      <c r="N467" s="68">
        <v>256312.49000000002</v>
      </c>
      <c r="O467" s="68">
        <f t="shared" si="7"/>
        <v>0</v>
      </c>
    </row>
    <row r="468" spans="1:15" x14ac:dyDescent="0.2">
      <c r="A468" s="46" t="s">
        <v>147</v>
      </c>
      <c r="B468" s="46" t="s">
        <v>226</v>
      </c>
      <c r="C468" s="46" t="s">
        <v>149</v>
      </c>
      <c r="D468" s="46" t="s">
        <v>196</v>
      </c>
      <c r="E468" s="46" t="s">
        <v>151</v>
      </c>
      <c r="F468" s="46">
        <v>1400</v>
      </c>
      <c r="G468" s="45" t="s">
        <v>154</v>
      </c>
      <c r="H468" s="68">
        <v>302512.99</v>
      </c>
      <c r="I468" s="68">
        <v>12171.610000000044</v>
      </c>
      <c r="J468" s="68">
        <v>314684.60000000003</v>
      </c>
      <c r="K468" s="68">
        <v>287579.68</v>
      </c>
      <c r="L468" s="68">
        <v>287579.68</v>
      </c>
      <c r="M468" s="68">
        <v>287579.68000000005</v>
      </c>
      <c r="N468" s="68">
        <v>287579.68000000005</v>
      </c>
      <c r="O468" s="68">
        <f t="shared" si="7"/>
        <v>27104.920000000042</v>
      </c>
    </row>
    <row r="469" spans="1:15" x14ac:dyDescent="0.2">
      <c r="A469" s="46" t="s">
        <v>147</v>
      </c>
      <c r="B469" s="46" t="s">
        <v>226</v>
      </c>
      <c r="C469" s="46" t="s">
        <v>149</v>
      </c>
      <c r="D469" s="46" t="s">
        <v>196</v>
      </c>
      <c r="E469" s="46" t="s">
        <v>151</v>
      </c>
      <c r="F469" s="46">
        <v>1500</v>
      </c>
      <c r="G469" s="45" t="s">
        <v>155</v>
      </c>
      <c r="H469" s="68">
        <v>369816.49</v>
      </c>
      <c r="I469" s="68">
        <v>44751.549999999988</v>
      </c>
      <c r="J469" s="68">
        <v>414568.04</v>
      </c>
      <c r="K469" s="68">
        <v>410411.77000000014</v>
      </c>
      <c r="L469" s="68">
        <v>410411.77000000008</v>
      </c>
      <c r="M469" s="68">
        <v>247877.34999999998</v>
      </c>
      <c r="N469" s="68">
        <v>247877.34999999998</v>
      </c>
      <c r="O469" s="68">
        <f t="shared" si="7"/>
        <v>4156.2699999999022</v>
      </c>
    </row>
    <row r="470" spans="1:15" x14ac:dyDescent="0.2">
      <c r="A470" s="46" t="s">
        <v>147</v>
      </c>
      <c r="B470" s="46" t="s">
        <v>226</v>
      </c>
      <c r="C470" s="46" t="s">
        <v>149</v>
      </c>
      <c r="D470" s="46" t="s">
        <v>196</v>
      </c>
      <c r="E470" s="46" t="s">
        <v>151</v>
      </c>
      <c r="F470" s="46">
        <v>1700</v>
      </c>
      <c r="G470" s="45" t="s">
        <v>156</v>
      </c>
      <c r="H470" s="68">
        <v>147108.1</v>
      </c>
      <c r="I470" s="68">
        <v>2505.3699999999662</v>
      </c>
      <c r="J470" s="68">
        <v>149613.46999999997</v>
      </c>
      <c r="K470" s="68">
        <v>148157.70000000001</v>
      </c>
      <c r="L470" s="68">
        <v>148157.70000000001</v>
      </c>
      <c r="M470" s="68">
        <v>148157.69999999998</v>
      </c>
      <c r="N470" s="68">
        <v>148157.69999999998</v>
      </c>
      <c r="O470" s="68">
        <f t="shared" si="7"/>
        <v>1455.7699999999604</v>
      </c>
    </row>
    <row r="471" spans="1:15" x14ac:dyDescent="0.2">
      <c r="A471" s="46" t="s">
        <v>147</v>
      </c>
      <c r="B471" s="46" t="s">
        <v>226</v>
      </c>
      <c r="C471" s="46" t="s">
        <v>149</v>
      </c>
      <c r="D471" s="46" t="s">
        <v>196</v>
      </c>
      <c r="E471" s="46" t="s">
        <v>151</v>
      </c>
      <c r="F471" s="46">
        <v>2100</v>
      </c>
      <c r="G471" s="45" t="s">
        <v>157</v>
      </c>
      <c r="H471" s="68">
        <v>34723.5</v>
      </c>
      <c r="I471" s="68">
        <v>180</v>
      </c>
      <c r="J471" s="68">
        <v>34903.5</v>
      </c>
      <c r="K471" s="68">
        <v>5070</v>
      </c>
      <c r="L471" s="68">
        <v>4605</v>
      </c>
      <c r="M471" s="68">
        <v>4605</v>
      </c>
      <c r="N471" s="68">
        <v>4605</v>
      </c>
      <c r="O471" s="68">
        <f t="shared" si="7"/>
        <v>30298.5</v>
      </c>
    </row>
    <row r="472" spans="1:15" x14ac:dyDescent="0.2">
      <c r="A472" s="46" t="s">
        <v>147</v>
      </c>
      <c r="B472" s="46" t="s">
        <v>226</v>
      </c>
      <c r="C472" s="46" t="s">
        <v>149</v>
      </c>
      <c r="D472" s="46" t="s">
        <v>196</v>
      </c>
      <c r="E472" s="46" t="s">
        <v>151</v>
      </c>
      <c r="F472" s="46">
        <v>3100</v>
      </c>
      <c r="G472" s="45" t="s">
        <v>160</v>
      </c>
      <c r="H472" s="68">
        <v>8376.27</v>
      </c>
      <c r="I472" s="68">
        <v>0</v>
      </c>
      <c r="J472" s="68">
        <v>8376.27</v>
      </c>
      <c r="K472" s="68">
        <v>1256.2</v>
      </c>
      <c r="L472" s="68">
        <v>1004.96</v>
      </c>
      <c r="M472" s="68">
        <v>1004.96</v>
      </c>
      <c r="N472" s="68">
        <v>1004.96</v>
      </c>
      <c r="O472" s="68">
        <f t="shared" si="7"/>
        <v>7371.31</v>
      </c>
    </row>
    <row r="473" spans="1:15" x14ac:dyDescent="0.2">
      <c r="A473" s="46" t="s">
        <v>147</v>
      </c>
      <c r="B473" s="46" t="s">
        <v>226</v>
      </c>
      <c r="C473" s="46" t="s">
        <v>149</v>
      </c>
      <c r="D473" s="46" t="s">
        <v>196</v>
      </c>
      <c r="E473" s="46" t="s">
        <v>151</v>
      </c>
      <c r="F473" s="46">
        <v>3300</v>
      </c>
      <c r="G473" s="45" t="s">
        <v>161</v>
      </c>
      <c r="H473" s="68">
        <v>78750</v>
      </c>
      <c r="I473" s="68">
        <v>9941890.8499999996</v>
      </c>
      <c r="J473" s="68">
        <v>10020640.85</v>
      </c>
      <c r="K473" s="68">
        <v>1524602.83</v>
      </c>
      <c r="L473" s="68">
        <v>1524602.83</v>
      </c>
      <c r="M473" s="68">
        <v>1524602.83</v>
      </c>
      <c r="N473" s="68">
        <v>1524602.83</v>
      </c>
      <c r="O473" s="68">
        <f t="shared" si="7"/>
        <v>8496038.0199999996</v>
      </c>
    </row>
    <row r="474" spans="1:15" x14ac:dyDescent="0.2">
      <c r="A474" s="46" t="s">
        <v>147</v>
      </c>
      <c r="B474" s="46" t="s">
        <v>226</v>
      </c>
      <c r="C474" s="46" t="s">
        <v>149</v>
      </c>
      <c r="D474" s="46" t="s">
        <v>196</v>
      </c>
      <c r="E474" s="46" t="s">
        <v>151</v>
      </c>
      <c r="F474" s="46">
        <v>3700</v>
      </c>
      <c r="G474" s="45" t="s">
        <v>162</v>
      </c>
      <c r="H474" s="68">
        <v>0</v>
      </c>
      <c r="I474" s="68">
        <v>14750</v>
      </c>
      <c r="J474" s="68">
        <v>14750</v>
      </c>
      <c r="K474" s="68">
        <v>19941.86</v>
      </c>
      <c r="L474" s="68">
        <v>12370.93</v>
      </c>
      <c r="M474" s="68">
        <v>12370.93</v>
      </c>
      <c r="N474" s="68">
        <v>12370.93</v>
      </c>
      <c r="O474" s="68">
        <f t="shared" si="7"/>
        <v>2379.0699999999997</v>
      </c>
    </row>
    <row r="475" spans="1:15" x14ac:dyDescent="0.2">
      <c r="A475" s="46" t="s">
        <v>147</v>
      </c>
      <c r="B475" s="46" t="s">
        <v>226</v>
      </c>
      <c r="C475" s="46" t="s">
        <v>149</v>
      </c>
      <c r="D475" s="46" t="s">
        <v>196</v>
      </c>
      <c r="E475" s="46" t="s">
        <v>151</v>
      </c>
      <c r="F475" s="46">
        <v>3900</v>
      </c>
      <c r="G475" s="45" t="s">
        <v>164</v>
      </c>
      <c r="H475" s="68">
        <v>25922.240000000002</v>
      </c>
      <c r="I475" s="68">
        <v>77282.739999999991</v>
      </c>
      <c r="J475" s="68">
        <v>103204.98</v>
      </c>
      <c r="K475" s="68">
        <v>103193.58000000002</v>
      </c>
      <c r="L475" s="68">
        <v>103193.58</v>
      </c>
      <c r="M475" s="68">
        <v>103193.58</v>
      </c>
      <c r="N475" s="68">
        <v>103193.58</v>
      </c>
      <c r="O475" s="68">
        <f t="shared" si="7"/>
        <v>11.399999999994179</v>
      </c>
    </row>
    <row r="476" spans="1:15" x14ac:dyDescent="0.2">
      <c r="A476" s="46" t="s">
        <v>147</v>
      </c>
      <c r="B476" s="46" t="s">
        <v>226</v>
      </c>
      <c r="C476" s="46" t="s">
        <v>149</v>
      </c>
      <c r="D476" s="46" t="s">
        <v>196</v>
      </c>
      <c r="E476" s="46" t="s">
        <v>165</v>
      </c>
      <c r="F476" s="46">
        <v>5100</v>
      </c>
      <c r="G476" s="45" t="s">
        <v>166</v>
      </c>
      <c r="H476" s="68">
        <v>0</v>
      </c>
      <c r="I476" s="68">
        <v>115755.3</v>
      </c>
      <c r="J476" s="68">
        <v>115755.3</v>
      </c>
      <c r="K476" s="68">
        <v>226763.3</v>
      </c>
      <c r="L476" s="68">
        <v>115755.3</v>
      </c>
      <c r="M476" s="68">
        <v>115755.3</v>
      </c>
      <c r="N476" s="68">
        <v>115755.3</v>
      </c>
      <c r="O476" s="68">
        <f t="shared" si="7"/>
        <v>0</v>
      </c>
    </row>
    <row r="477" spans="1:15" x14ac:dyDescent="0.2">
      <c r="A477" s="46" t="s">
        <v>147</v>
      </c>
      <c r="B477" s="46" t="s">
        <v>226</v>
      </c>
      <c r="C477" s="46" t="s">
        <v>149</v>
      </c>
      <c r="D477" s="46" t="s">
        <v>196</v>
      </c>
      <c r="E477" s="46" t="s">
        <v>165</v>
      </c>
      <c r="F477" s="46">
        <v>5600</v>
      </c>
      <c r="G477" s="45" t="s">
        <v>205</v>
      </c>
      <c r="H477" s="68">
        <v>0</v>
      </c>
      <c r="I477" s="68">
        <v>32650.95</v>
      </c>
      <c r="J477" s="68">
        <v>32650.95</v>
      </c>
      <c r="K477" s="68">
        <v>74950.95</v>
      </c>
      <c r="L477" s="68">
        <v>32650.95</v>
      </c>
      <c r="M477" s="68">
        <v>32650.95</v>
      </c>
      <c r="N477" s="68">
        <v>32650.95</v>
      </c>
      <c r="O477" s="68">
        <f t="shared" si="7"/>
        <v>0</v>
      </c>
    </row>
    <row r="478" spans="1:15" x14ac:dyDescent="0.2">
      <c r="A478" s="46" t="s">
        <v>147</v>
      </c>
      <c r="B478" s="46" t="s">
        <v>226</v>
      </c>
      <c r="C478" s="46" t="s">
        <v>149</v>
      </c>
      <c r="D478" s="46" t="s">
        <v>196</v>
      </c>
      <c r="E478" s="46" t="s">
        <v>165</v>
      </c>
      <c r="F478" s="46">
        <v>5900</v>
      </c>
      <c r="G478" s="45" t="s">
        <v>178</v>
      </c>
      <c r="H478" s="68">
        <v>0</v>
      </c>
      <c r="I478" s="68">
        <v>337</v>
      </c>
      <c r="J478" s="68">
        <v>337</v>
      </c>
      <c r="K478" s="68">
        <v>1008.63</v>
      </c>
      <c r="L478" s="68">
        <v>336.21</v>
      </c>
      <c r="M478" s="68">
        <v>336.21</v>
      </c>
      <c r="N478" s="68">
        <v>336.21</v>
      </c>
      <c r="O478" s="68">
        <f t="shared" si="7"/>
        <v>0.79000000000002046</v>
      </c>
    </row>
    <row r="479" spans="1:15" x14ac:dyDescent="0.2">
      <c r="A479" s="46" t="s">
        <v>147</v>
      </c>
      <c r="B479" s="46" t="s">
        <v>226</v>
      </c>
      <c r="C479" s="46" t="s">
        <v>149</v>
      </c>
      <c r="D479" s="46" t="s">
        <v>196</v>
      </c>
      <c r="E479" s="46" t="s">
        <v>149</v>
      </c>
      <c r="F479" s="46">
        <v>4500</v>
      </c>
      <c r="G479" s="45" t="s">
        <v>168</v>
      </c>
      <c r="H479" s="68">
        <v>203484</v>
      </c>
      <c r="I479" s="68">
        <v>0</v>
      </c>
      <c r="J479" s="68">
        <v>203484</v>
      </c>
      <c r="K479" s="68">
        <v>203484</v>
      </c>
      <c r="L479" s="68">
        <v>203484</v>
      </c>
      <c r="M479" s="68">
        <v>0</v>
      </c>
      <c r="N479" s="68">
        <v>0</v>
      </c>
      <c r="O479" s="68">
        <f t="shared" si="7"/>
        <v>0</v>
      </c>
    </row>
    <row r="480" spans="1:15" x14ac:dyDescent="0.2">
      <c r="A480" s="46" t="s">
        <v>147</v>
      </c>
      <c r="B480" s="46" t="s">
        <v>226</v>
      </c>
      <c r="C480" s="46" t="s">
        <v>149</v>
      </c>
      <c r="D480" s="46" t="s">
        <v>197</v>
      </c>
      <c r="E480" s="46" t="s">
        <v>151</v>
      </c>
      <c r="F480" s="46">
        <v>1100</v>
      </c>
      <c r="G480" s="45" t="s">
        <v>152</v>
      </c>
      <c r="H480" s="68">
        <v>220208.15</v>
      </c>
      <c r="I480" s="68">
        <v>0</v>
      </c>
      <c r="J480" s="68">
        <v>220208.15</v>
      </c>
      <c r="K480" s="68">
        <v>216053.98999999996</v>
      </c>
      <c r="L480" s="68">
        <v>216053.99</v>
      </c>
      <c r="M480" s="68">
        <v>216053.99</v>
      </c>
      <c r="N480" s="68">
        <v>216053.99</v>
      </c>
      <c r="O480" s="68">
        <f t="shared" si="7"/>
        <v>4154.1600000000035</v>
      </c>
    </row>
    <row r="481" spans="1:15" x14ac:dyDescent="0.2">
      <c r="A481" s="46" t="s">
        <v>147</v>
      </c>
      <c r="B481" s="46" t="s">
        <v>226</v>
      </c>
      <c r="C481" s="46" t="s">
        <v>149</v>
      </c>
      <c r="D481" s="46" t="s">
        <v>197</v>
      </c>
      <c r="E481" s="46" t="s">
        <v>151</v>
      </c>
      <c r="F481" s="46">
        <v>1300</v>
      </c>
      <c r="G481" s="45" t="s">
        <v>153</v>
      </c>
      <c r="H481" s="68">
        <v>36198.6</v>
      </c>
      <c r="I481" s="68">
        <v>655.51000000000204</v>
      </c>
      <c r="J481" s="68">
        <v>36854.11</v>
      </c>
      <c r="K481" s="68">
        <v>36854.11</v>
      </c>
      <c r="L481" s="68">
        <v>36854.11</v>
      </c>
      <c r="M481" s="68">
        <v>36854.11</v>
      </c>
      <c r="N481" s="68">
        <v>36854.11</v>
      </c>
      <c r="O481" s="68">
        <f t="shared" si="7"/>
        <v>0</v>
      </c>
    </row>
    <row r="482" spans="1:15" x14ac:dyDescent="0.2">
      <c r="A482" s="46" t="s">
        <v>147</v>
      </c>
      <c r="B482" s="46" t="s">
        <v>226</v>
      </c>
      <c r="C482" s="46" t="s">
        <v>149</v>
      </c>
      <c r="D482" s="46" t="s">
        <v>197</v>
      </c>
      <c r="E482" s="46" t="s">
        <v>151</v>
      </c>
      <c r="F482" s="46">
        <v>1400</v>
      </c>
      <c r="G482" s="45" t="s">
        <v>154</v>
      </c>
      <c r="H482" s="68">
        <v>59622.86</v>
      </c>
      <c r="I482" s="68">
        <v>2637.2099999999991</v>
      </c>
      <c r="J482" s="68">
        <v>62260.07</v>
      </c>
      <c r="K482" s="68">
        <v>52888.420000000013</v>
      </c>
      <c r="L482" s="68">
        <v>52888.42000000002</v>
      </c>
      <c r="M482" s="68">
        <v>52888.42000000002</v>
      </c>
      <c r="N482" s="68">
        <v>52888.420000000006</v>
      </c>
      <c r="O482" s="68">
        <f t="shared" si="7"/>
        <v>9371.6499999999796</v>
      </c>
    </row>
    <row r="483" spans="1:15" x14ac:dyDescent="0.2">
      <c r="A483" s="46" t="s">
        <v>147</v>
      </c>
      <c r="B483" s="46" t="s">
        <v>226</v>
      </c>
      <c r="C483" s="46" t="s">
        <v>149</v>
      </c>
      <c r="D483" s="46" t="s">
        <v>197</v>
      </c>
      <c r="E483" s="46" t="s">
        <v>151</v>
      </c>
      <c r="F483" s="46">
        <v>1500</v>
      </c>
      <c r="G483" s="45" t="s">
        <v>155</v>
      </c>
      <c r="H483" s="68">
        <v>68054.19</v>
      </c>
      <c r="I483" s="68">
        <v>1327.429999999993</v>
      </c>
      <c r="J483" s="68">
        <v>69381.62</v>
      </c>
      <c r="K483" s="68">
        <v>68615.709999999992</v>
      </c>
      <c r="L483" s="68">
        <v>68615.710000000006</v>
      </c>
      <c r="M483" s="68">
        <v>41503.600000000013</v>
      </c>
      <c r="N483" s="68">
        <v>41503.600000000013</v>
      </c>
      <c r="O483" s="68">
        <f t="shared" si="7"/>
        <v>765.90999999998894</v>
      </c>
    </row>
    <row r="484" spans="1:15" x14ac:dyDescent="0.2">
      <c r="A484" s="46" t="s">
        <v>147</v>
      </c>
      <c r="B484" s="46" t="s">
        <v>226</v>
      </c>
      <c r="C484" s="46" t="s">
        <v>149</v>
      </c>
      <c r="D484" s="46" t="s">
        <v>197</v>
      </c>
      <c r="E484" s="46" t="s">
        <v>151</v>
      </c>
      <c r="F484" s="46">
        <v>1700</v>
      </c>
      <c r="G484" s="45" t="s">
        <v>156</v>
      </c>
      <c r="H484" s="68">
        <v>30278.62</v>
      </c>
      <c r="I484" s="68">
        <v>0</v>
      </c>
      <c r="J484" s="68">
        <v>30278.62</v>
      </c>
      <c r="K484" s="68">
        <v>29309.840000000004</v>
      </c>
      <c r="L484" s="68">
        <v>29309.839999999997</v>
      </c>
      <c r="M484" s="68">
        <v>29309.839999999997</v>
      </c>
      <c r="N484" s="68">
        <v>29309.839999999997</v>
      </c>
      <c r="O484" s="68">
        <f t="shared" si="7"/>
        <v>968.78000000000247</v>
      </c>
    </row>
    <row r="485" spans="1:15" x14ac:dyDescent="0.2">
      <c r="A485" s="46" t="s">
        <v>147</v>
      </c>
      <c r="B485" s="46" t="s">
        <v>226</v>
      </c>
      <c r="C485" s="46" t="s">
        <v>149</v>
      </c>
      <c r="D485" s="46" t="s">
        <v>197</v>
      </c>
      <c r="E485" s="46" t="s">
        <v>151</v>
      </c>
      <c r="F485" s="46">
        <v>2100</v>
      </c>
      <c r="G485" s="45" t="s">
        <v>157</v>
      </c>
      <c r="H485" s="68">
        <v>720000</v>
      </c>
      <c r="I485" s="68">
        <v>-564532.18999999994</v>
      </c>
      <c r="J485" s="68">
        <v>155467.81</v>
      </c>
      <c r="K485" s="68">
        <v>0</v>
      </c>
      <c r="L485" s="68">
        <v>0</v>
      </c>
      <c r="M485" s="68">
        <v>0</v>
      </c>
      <c r="N485" s="68">
        <v>0</v>
      </c>
      <c r="O485" s="68">
        <f t="shared" si="7"/>
        <v>155467.81</v>
      </c>
    </row>
    <row r="486" spans="1:15" x14ac:dyDescent="0.2">
      <c r="A486" s="46" t="s">
        <v>147</v>
      </c>
      <c r="B486" s="46" t="s">
        <v>226</v>
      </c>
      <c r="C486" s="46" t="s">
        <v>149</v>
      </c>
      <c r="D486" s="46" t="s">
        <v>197</v>
      </c>
      <c r="E486" s="46" t="s">
        <v>151</v>
      </c>
      <c r="F486" s="46">
        <v>2400</v>
      </c>
      <c r="G486" s="45" t="s">
        <v>188</v>
      </c>
      <c r="H486" s="68">
        <v>1440000</v>
      </c>
      <c r="I486" s="68">
        <v>-1123098.27</v>
      </c>
      <c r="J486" s="68">
        <v>316901.73</v>
      </c>
      <c r="K486" s="68">
        <v>0</v>
      </c>
      <c r="L486" s="68">
        <v>0</v>
      </c>
      <c r="M486" s="68">
        <v>0</v>
      </c>
      <c r="N486" s="68">
        <v>0</v>
      </c>
      <c r="O486" s="68">
        <f t="shared" si="7"/>
        <v>316901.73</v>
      </c>
    </row>
    <row r="487" spans="1:15" x14ac:dyDescent="0.2">
      <c r="A487" s="46" t="s">
        <v>147</v>
      </c>
      <c r="B487" s="46" t="s">
        <v>226</v>
      </c>
      <c r="C487" s="46" t="s">
        <v>149</v>
      </c>
      <c r="D487" s="46" t="s">
        <v>197</v>
      </c>
      <c r="E487" s="46" t="s">
        <v>151</v>
      </c>
      <c r="F487" s="46">
        <v>2500</v>
      </c>
      <c r="G487" s="45" t="s">
        <v>233</v>
      </c>
      <c r="H487" s="68">
        <v>360000</v>
      </c>
      <c r="I487" s="68">
        <v>-235906.41</v>
      </c>
      <c r="J487" s="68">
        <v>124093.59</v>
      </c>
      <c r="K487" s="68">
        <v>0</v>
      </c>
      <c r="L487" s="68">
        <v>0</v>
      </c>
      <c r="M487" s="68">
        <v>0</v>
      </c>
      <c r="N487" s="68">
        <v>0</v>
      </c>
      <c r="O487" s="68">
        <f t="shared" si="7"/>
        <v>124093.59</v>
      </c>
    </row>
    <row r="488" spans="1:15" x14ac:dyDescent="0.2">
      <c r="A488" s="46" t="s">
        <v>147</v>
      </c>
      <c r="B488" s="46" t="s">
        <v>226</v>
      </c>
      <c r="C488" s="46" t="s">
        <v>149</v>
      </c>
      <c r="D488" s="46" t="s">
        <v>197</v>
      </c>
      <c r="E488" s="46" t="s">
        <v>151</v>
      </c>
      <c r="F488" s="46">
        <v>2600</v>
      </c>
      <c r="G488" s="45" t="s">
        <v>158</v>
      </c>
      <c r="H488" s="68">
        <v>360000</v>
      </c>
      <c r="I488" s="68">
        <v>-354496.92</v>
      </c>
      <c r="J488" s="68">
        <v>5503.08</v>
      </c>
      <c r="K488" s="68">
        <v>0</v>
      </c>
      <c r="L488" s="68">
        <v>0</v>
      </c>
      <c r="M488" s="68">
        <v>0</v>
      </c>
      <c r="N488" s="68">
        <v>0</v>
      </c>
      <c r="O488" s="68">
        <f t="shared" si="7"/>
        <v>5503.08</v>
      </c>
    </row>
    <row r="489" spans="1:15" x14ac:dyDescent="0.2">
      <c r="A489" s="46" t="s">
        <v>147</v>
      </c>
      <c r="B489" s="46" t="s">
        <v>226</v>
      </c>
      <c r="C489" s="46" t="s">
        <v>149</v>
      </c>
      <c r="D489" s="46" t="s">
        <v>197</v>
      </c>
      <c r="E489" s="46" t="s">
        <v>151</v>
      </c>
      <c r="F489" s="46">
        <v>2900</v>
      </c>
      <c r="G489" s="45" t="s">
        <v>159</v>
      </c>
      <c r="H489" s="68">
        <v>1560000</v>
      </c>
      <c r="I489" s="68">
        <v>-1545998.03</v>
      </c>
      <c r="J489" s="68">
        <v>14001.97</v>
      </c>
      <c r="K489" s="68">
        <v>2600</v>
      </c>
      <c r="L489" s="68">
        <v>1300</v>
      </c>
      <c r="M489" s="68">
        <v>1300</v>
      </c>
      <c r="N489" s="68">
        <v>1300</v>
      </c>
      <c r="O489" s="68">
        <f t="shared" si="7"/>
        <v>12701.97</v>
      </c>
    </row>
    <row r="490" spans="1:15" x14ac:dyDescent="0.2">
      <c r="A490" s="46" t="s">
        <v>147</v>
      </c>
      <c r="B490" s="46" t="s">
        <v>226</v>
      </c>
      <c r="C490" s="46" t="s">
        <v>149</v>
      </c>
      <c r="D490" s="46" t="s">
        <v>197</v>
      </c>
      <c r="E490" s="46" t="s">
        <v>151</v>
      </c>
      <c r="F490" s="46">
        <v>3200</v>
      </c>
      <c r="G490" s="45" t="s">
        <v>176</v>
      </c>
      <c r="H490" s="68">
        <v>1450000</v>
      </c>
      <c r="I490" s="68">
        <v>-234105.35000000009</v>
      </c>
      <c r="J490" s="68">
        <v>1215894.6499999999</v>
      </c>
      <c r="K490" s="68">
        <v>0</v>
      </c>
      <c r="L490" s="68">
        <v>0</v>
      </c>
      <c r="M490" s="68">
        <v>0</v>
      </c>
      <c r="N490" s="68">
        <v>0</v>
      </c>
      <c r="O490" s="68">
        <f t="shared" si="7"/>
        <v>1215894.6499999999</v>
      </c>
    </row>
    <row r="491" spans="1:15" x14ac:dyDescent="0.2">
      <c r="A491" s="46" t="s">
        <v>147</v>
      </c>
      <c r="B491" s="46" t="s">
        <v>226</v>
      </c>
      <c r="C491" s="46" t="s">
        <v>149</v>
      </c>
      <c r="D491" s="46" t="s">
        <v>197</v>
      </c>
      <c r="E491" s="46" t="s">
        <v>151</v>
      </c>
      <c r="F491" s="46">
        <v>3300</v>
      </c>
      <c r="G491" s="45" t="s">
        <v>161</v>
      </c>
      <c r="H491" s="68">
        <v>900000</v>
      </c>
      <c r="I491" s="68">
        <v>-900000</v>
      </c>
      <c r="J491" s="68">
        <v>0</v>
      </c>
      <c r="K491" s="68">
        <v>0</v>
      </c>
      <c r="L491" s="68">
        <v>0</v>
      </c>
      <c r="M491" s="68">
        <v>0</v>
      </c>
      <c r="N491" s="68">
        <v>0</v>
      </c>
      <c r="O491" s="68">
        <f t="shared" si="7"/>
        <v>0</v>
      </c>
    </row>
    <row r="492" spans="1:15" x14ac:dyDescent="0.2">
      <c r="A492" s="46" t="s">
        <v>147</v>
      </c>
      <c r="B492" s="46" t="s">
        <v>226</v>
      </c>
      <c r="C492" s="46" t="s">
        <v>149</v>
      </c>
      <c r="D492" s="46" t="s">
        <v>197</v>
      </c>
      <c r="E492" s="46" t="s">
        <v>151</v>
      </c>
      <c r="F492" s="46">
        <v>3400</v>
      </c>
      <c r="G492" s="45" t="s">
        <v>180</v>
      </c>
      <c r="H492" s="68">
        <v>600000</v>
      </c>
      <c r="I492" s="68">
        <v>-307002.09999999998</v>
      </c>
      <c r="J492" s="68">
        <v>292997.90000000002</v>
      </c>
      <c r="K492" s="68">
        <v>0</v>
      </c>
      <c r="L492" s="68">
        <v>0</v>
      </c>
      <c r="M492" s="68">
        <v>0</v>
      </c>
      <c r="N492" s="68">
        <v>0</v>
      </c>
      <c r="O492" s="68">
        <f t="shared" si="7"/>
        <v>292997.90000000002</v>
      </c>
    </row>
    <row r="493" spans="1:15" x14ac:dyDescent="0.2">
      <c r="A493" s="46" t="s">
        <v>147</v>
      </c>
      <c r="B493" s="46" t="s">
        <v>226</v>
      </c>
      <c r="C493" s="46" t="s">
        <v>149</v>
      </c>
      <c r="D493" s="46" t="s">
        <v>197</v>
      </c>
      <c r="E493" s="46" t="s">
        <v>151</v>
      </c>
      <c r="F493" s="46">
        <v>3700</v>
      </c>
      <c r="G493" s="45" t="s">
        <v>162</v>
      </c>
      <c r="H493" s="68">
        <v>2100000</v>
      </c>
      <c r="I493" s="68">
        <v>-1417886.56</v>
      </c>
      <c r="J493" s="68">
        <v>682113.44</v>
      </c>
      <c r="K493" s="68">
        <v>0</v>
      </c>
      <c r="L493" s="68">
        <v>0</v>
      </c>
      <c r="M493" s="68">
        <v>0</v>
      </c>
      <c r="N493" s="68">
        <v>0</v>
      </c>
      <c r="O493" s="68">
        <f t="shared" si="7"/>
        <v>682113.44</v>
      </c>
    </row>
    <row r="494" spans="1:15" x14ac:dyDescent="0.2">
      <c r="A494" s="46" t="s">
        <v>147</v>
      </c>
      <c r="B494" s="46" t="s">
        <v>226</v>
      </c>
      <c r="C494" s="46" t="s">
        <v>149</v>
      </c>
      <c r="D494" s="46" t="s">
        <v>197</v>
      </c>
      <c r="E494" s="46" t="s">
        <v>151</v>
      </c>
      <c r="F494" s="46">
        <v>3800</v>
      </c>
      <c r="G494" s="45" t="s">
        <v>163</v>
      </c>
      <c r="H494" s="68">
        <v>600000</v>
      </c>
      <c r="I494" s="68">
        <v>-564315.61</v>
      </c>
      <c r="J494" s="68">
        <v>35684.39</v>
      </c>
      <c r="K494" s="68">
        <v>0</v>
      </c>
      <c r="L494" s="68">
        <v>0</v>
      </c>
      <c r="M494" s="68">
        <v>0</v>
      </c>
      <c r="N494" s="68">
        <v>0</v>
      </c>
      <c r="O494" s="68">
        <f t="shared" si="7"/>
        <v>35684.39</v>
      </c>
    </row>
    <row r="495" spans="1:15" x14ac:dyDescent="0.2">
      <c r="A495" s="46" t="s">
        <v>147</v>
      </c>
      <c r="B495" s="46" t="s">
        <v>226</v>
      </c>
      <c r="C495" s="46" t="s">
        <v>149</v>
      </c>
      <c r="D495" s="46" t="s">
        <v>197</v>
      </c>
      <c r="E495" s="46" t="s">
        <v>151</v>
      </c>
      <c r="F495" s="46">
        <v>3900</v>
      </c>
      <c r="G495" s="45" t="s">
        <v>164</v>
      </c>
      <c r="H495" s="68">
        <v>1445216.83</v>
      </c>
      <c r="I495" s="68">
        <v>-1439620.33</v>
      </c>
      <c r="J495" s="68">
        <v>5596.5</v>
      </c>
      <c r="K495" s="68">
        <v>5596.5</v>
      </c>
      <c r="L495" s="68">
        <v>5596.5</v>
      </c>
      <c r="M495" s="68">
        <v>5596.5</v>
      </c>
      <c r="N495" s="68">
        <v>5596.5000000000009</v>
      </c>
      <c r="O495" s="68">
        <f t="shared" si="7"/>
        <v>0</v>
      </c>
    </row>
    <row r="496" spans="1:15" x14ac:dyDescent="0.2">
      <c r="A496" s="46" t="s">
        <v>147</v>
      </c>
      <c r="B496" s="46" t="s">
        <v>226</v>
      </c>
      <c r="C496" s="46" t="s">
        <v>149</v>
      </c>
      <c r="D496" s="46" t="s">
        <v>197</v>
      </c>
      <c r="E496" s="46" t="s">
        <v>165</v>
      </c>
      <c r="F496" s="46">
        <v>2700</v>
      </c>
      <c r="G496" s="45" t="s">
        <v>208</v>
      </c>
      <c r="H496" s="68">
        <v>360000</v>
      </c>
      <c r="I496" s="68">
        <v>-354427.98</v>
      </c>
      <c r="J496" s="68">
        <v>5572.02</v>
      </c>
      <c r="K496" s="68">
        <v>0</v>
      </c>
      <c r="L496" s="68">
        <v>0</v>
      </c>
      <c r="M496" s="68">
        <v>0</v>
      </c>
      <c r="N496" s="68">
        <v>0</v>
      </c>
      <c r="O496" s="68">
        <f t="shared" si="7"/>
        <v>5572.02</v>
      </c>
    </row>
    <row r="497" spans="1:15" x14ac:dyDescent="0.2">
      <c r="A497" s="46" t="s">
        <v>147</v>
      </c>
      <c r="B497" s="46" t="s">
        <v>226</v>
      </c>
      <c r="C497" s="46" t="s">
        <v>149</v>
      </c>
      <c r="D497" s="46" t="s">
        <v>197</v>
      </c>
      <c r="E497" s="46" t="s">
        <v>165</v>
      </c>
      <c r="F497" s="46">
        <v>5100</v>
      </c>
      <c r="G497" s="45" t="s">
        <v>166</v>
      </c>
      <c r="H497" s="68">
        <v>9093512.5800000001</v>
      </c>
      <c r="I497" s="68">
        <v>-8951400.3300000001</v>
      </c>
      <c r="J497" s="68">
        <v>142112.25</v>
      </c>
      <c r="K497" s="68">
        <v>21863</v>
      </c>
      <c r="L497" s="68">
        <v>11657</v>
      </c>
      <c r="M497" s="68">
        <v>11657</v>
      </c>
      <c r="N497" s="68">
        <v>11657</v>
      </c>
      <c r="O497" s="68">
        <f t="shared" si="7"/>
        <v>130455.25</v>
      </c>
    </row>
    <row r="498" spans="1:15" x14ac:dyDescent="0.2">
      <c r="A498" s="46" t="s">
        <v>147</v>
      </c>
      <c r="B498" s="46" t="s">
        <v>226</v>
      </c>
      <c r="C498" s="46" t="s">
        <v>149</v>
      </c>
      <c r="D498" s="46" t="s">
        <v>197</v>
      </c>
      <c r="E498" s="46" t="s">
        <v>165</v>
      </c>
      <c r="F498" s="46">
        <v>5400</v>
      </c>
      <c r="G498" s="45" t="s">
        <v>167</v>
      </c>
      <c r="H498" s="68">
        <v>15770793.969999999</v>
      </c>
      <c r="I498" s="68">
        <v>-15770793.969999999</v>
      </c>
      <c r="J498" s="68">
        <v>0</v>
      </c>
      <c r="K498" s="68">
        <v>0</v>
      </c>
      <c r="L498" s="68">
        <v>0</v>
      </c>
      <c r="M498" s="68">
        <v>0</v>
      </c>
      <c r="N498" s="68">
        <v>0</v>
      </c>
      <c r="O498" s="68">
        <f t="shared" si="7"/>
        <v>0</v>
      </c>
    </row>
    <row r="499" spans="1:15" x14ac:dyDescent="0.2">
      <c r="A499" s="46" t="s">
        <v>147</v>
      </c>
      <c r="B499" s="46" t="s">
        <v>226</v>
      </c>
      <c r="C499" s="46" t="s">
        <v>149</v>
      </c>
      <c r="D499" s="46" t="s">
        <v>197</v>
      </c>
      <c r="E499" s="46" t="s">
        <v>165</v>
      </c>
      <c r="F499" s="46">
        <v>5600</v>
      </c>
      <c r="G499" s="45" t="s">
        <v>205</v>
      </c>
      <c r="H499" s="68">
        <v>37306867.190000005</v>
      </c>
      <c r="I499" s="68">
        <v>-16440945.090000007</v>
      </c>
      <c r="J499" s="68">
        <v>20865922.099999998</v>
      </c>
      <c r="K499" s="68">
        <v>0</v>
      </c>
      <c r="L499" s="68">
        <v>0</v>
      </c>
      <c r="M499" s="68">
        <v>0</v>
      </c>
      <c r="N499" s="68">
        <v>0</v>
      </c>
      <c r="O499" s="68">
        <f t="shared" si="7"/>
        <v>20865922.099999998</v>
      </c>
    </row>
    <row r="500" spans="1:15" x14ac:dyDescent="0.2">
      <c r="A500" s="46" t="s">
        <v>147</v>
      </c>
      <c r="B500" s="46" t="s">
        <v>226</v>
      </c>
      <c r="C500" s="46" t="s">
        <v>149</v>
      </c>
      <c r="D500" s="46" t="s">
        <v>197</v>
      </c>
      <c r="E500" s="46" t="s">
        <v>165</v>
      </c>
      <c r="F500" s="46">
        <v>5900</v>
      </c>
      <c r="G500" s="45" t="s">
        <v>178</v>
      </c>
      <c r="H500" s="68">
        <v>4403648.3499999996</v>
      </c>
      <c r="I500" s="68">
        <v>-837361.30999999959</v>
      </c>
      <c r="J500" s="68">
        <v>3566287.04</v>
      </c>
      <c r="K500" s="68">
        <v>0</v>
      </c>
      <c r="L500" s="68">
        <v>0</v>
      </c>
      <c r="M500" s="68">
        <v>0</v>
      </c>
      <c r="N500" s="68">
        <v>0</v>
      </c>
      <c r="O500" s="68">
        <f t="shared" si="7"/>
        <v>3566287.04</v>
      </c>
    </row>
    <row r="501" spans="1:15" x14ac:dyDescent="0.2">
      <c r="A501" s="46" t="s">
        <v>147</v>
      </c>
      <c r="B501" s="46" t="s">
        <v>226</v>
      </c>
      <c r="C501" s="46" t="s">
        <v>149</v>
      </c>
      <c r="D501" s="46" t="s">
        <v>197</v>
      </c>
      <c r="E501" s="46" t="s">
        <v>165</v>
      </c>
      <c r="F501" s="46">
        <v>5800</v>
      </c>
      <c r="G501" s="45" t="s">
        <v>182</v>
      </c>
      <c r="H501" s="68">
        <v>22717349.440000001</v>
      </c>
      <c r="I501" s="68">
        <v>-13489790.510000002</v>
      </c>
      <c r="J501" s="68">
        <v>9227558.9299999997</v>
      </c>
      <c r="K501" s="68">
        <v>0</v>
      </c>
      <c r="L501" s="68">
        <v>0</v>
      </c>
      <c r="M501" s="68">
        <v>0</v>
      </c>
      <c r="N501" s="68">
        <v>0</v>
      </c>
      <c r="O501" s="68">
        <f t="shared" si="7"/>
        <v>9227558.9299999997</v>
      </c>
    </row>
    <row r="502" spans="1:15" x14ac:dyDescent="0.2">
      <c r="A502" s="46" t="s">
        <v>147</v>
      </c>
      <c r="B502" s="46" t="s">
        <v>226</v>
      </c>
      <c r="C502" s="46" t="s">
        <v>149</v>
      </c>
      <c r="D502" s="46" t="s">
        <v>197</v>
      </c>
      <c r="E502" s="46" t="s">
        <v>149</v>
      </c>
      <c r="F502" s="46">
        <v>4500</v>
      </c>
      <c r="G502" s="45" t="s">
        <v>168</v>
      </c>
      <c r="H502" s="68">
        <v>33924</v>
      </c>
      <c r="I502" s="68">
        <v>0</v>
      </c>
      <c r="J502" s="68">
        <v>33924</v>
      </c>
      <c r="K502" s="68">
        <v>33924</v>
      </c>
      <c r="L502" s="68">
        <v>33924</v>
      </c>
      <c r="M502" s="68">
        <v>0</v>
      </c>
      <c r="N502" s="68">
        <v>0</v>
      </c>
      <c r="O502" s="68">
        <f t="shared" si="7"/>
        <v>0</v>
      </c>
    </row>
    <row r="503" spans="1:15" x14ac:dyDescent="0.2">
      <c r="A503" s="46" t="s">
        <v>147</v>
      </c>
      <c r="B503" s="46" t="s">
        <v>226</v>
      </c>
      <c r="C503" s="46" t="s">
        <v>149</v>
      </c>
      <c r="D503" s="46" t="s">
        <v>234</v>
      </c>
      <c r="E503" s="46" t="s">
        <v>151</v>
      </c>
      <c r="F503" s="46">
        <v>1100</v>
      </c>
      <c r="G503" s="45" t="s">
        <v>152</v>
      </c>
      <c r="H503" s="68">
        <v>680860.05</v>
      </c>
      <c r="I503" s="68">
        <v>-48955.680000000051</v>
      </c>
      <c r="J503" s="68">
        <v>631904.37</v>
      </c>
      <c r="K503" s="68">
        <v>559120.80999999982</v>
      </c>
      <c r="L503" s="68">
        <v>559120.80999999994</v>
      </c>
      <c r="M503" s="68">
        <v>559120.80999999994</v>
      </c>
      <c r="N503" s="68">
        <v>559120.80999999994</v>
      </c>
      <c r="O503" s="68">
        <f t="shared" si="7"/>
        <v>72783.560000000056</v>
      </c>
    </row>
    <row r="504" spans="1:15" x14ac:dyDescent="0.2">
      <c r="A504" s="46" t="s">
        <v>147</v>
      </c>
      <c r="B504" s="46" t="s">
        <v>226</v>
      </c>
      <c r="C504" s="46" t="s">
        <v>149</v>
      </c>
      <c r="D504" s="46" t="s">
        <v>234</v>
      </c>
      <c r="E504" s="46" t="s">
        <v>151</v>
      </c>
      <c r="F504" s="46">
        <v>1300</v>
      </c>
      <c r="G504" s="45" t="s">
        <v>153</v>
      </c>
      <c r="H504" s="68">
        <v>215696.72999999998</v>
      </c>
      <c r="I504" s="68">
        <v>-10974.119999999995</v>
      </c>
      <c r="J504" s="68">
        <v>204722.61</v>
      </c>
      <c r="K504" s="68">
        <v>154164.08000000002</v>
      </c>
      <c r="L504" s="68">
        <v>154164.08000000002</v>
      </c>
      <c r="M504" s="68">
        <v>154164.08000000002</v>
      </c>
      <c r="N504" s="68">
        <v>154164.07999999999</v>
      </c>
      <c r="O504" s="68">
        <f t="shared" si="7"/>
        <v>50558.52999999997</v>
      </c>
    </row>
    <row r="505" spans="1:15" x14ac:dyDescent="0.2">
      <c r="A505" s="46" t="s">
        <v>147</v>
      </c>
      <c r="B505" s="46" t="s">
        <v>226</v>
      </c>
      <c r="C505" s="46" t="s">
        <v>149</v>
      </c>
      <c r="D505" s="46" t="s">
        <v>234</v>
      </c>
      <c r="E505" s="46" t="s">
        <v>151</v>
      </c>
      <c r="F505" s="46">
        <v>1400</v>
      </c>
      <c r="G505" s="45" t="s">
        <v>154</v>
      </c>
      <c r="H505" s="68">
        <v>195907.38</v>
      </c>
      <c r="I505" s="68">
        <v>-16129.070000000007</v>
      </c>
      <c r="J505" s="68">
        <v>179778.31</v>
      </c>
      <c r="K505" s="68">
        <v>142860.1</v>
      </c>
      <c r="L505" s="68">
        <v>142860.1</v>
      </c>
      <c r="M505" s="68">
        <v>142860.1</v>
      </c>
      <c r="N505" s="68">
        <v>142860.1</v>
      </c>
      <c r="O505" s="68">
        <f t="shared" si="7"/>
        <v>36918.209999999992</v>
      </c>
    </row>
    <row r="506" spans="1:15" x14ac:dyDescent="0.2">
      <c r="A506" s="46" t="s">
        <v>147</v>
      </c>
      <c r="B506" s="46" t="s">
        <v>226</v>
      </c>
      <c r="C506" s="46" t="s">
        <v>149</v>
      </c>
      <c r="D506" s="46" t="s">
        <v>234</v>
      </c>
      <c r="E506" s="46" t="s">
        <v>151</v>
      </c>
      <c r="F506" s="46">
        <v>1500</v>
      </c>
      <c r="G506" s="45" t="s">
        <v>155</v>
      </c>
      <c r="H506" s="68">
        <v>191909.94</v>
      </c>
      <c r="I506" s="68">
        <v>13389.929999999993</v>
      </c>
      <c r="J506" s="68">
        <v>205299.87</v>
      </c>
      <c r="K506" s="68">
        <v>204186.15999999995</v>
      </c>
      <c r="L506" s="68">
        <v>204186.15999999995</v>
      </c>
      <c r="M506" s="68">
        <v>159045.39000000001</v>
      </c>
      <c r="N506" s="68">
        <v>159045.39000000001</v>
      </c>
      <c r="O506" s="68">
        <f t="shared" si="7"/>
        <v>1113.7100000000501</v>
      </c>
    </row>
    <row r="507" spans="1:15" x14ac:dyDescent="0.2">
      <c r="A507" s="46" t="s">
        <v>147</v>
      </c>
      <c r="B507" s="46" t="s">
        <v>226</v>
      </c>
      <c r="C507" s="46" t="s">
        <v>149</v>
      </c>
      <c r="D507" s="46" t="s">
        <v>234</v>
      </c>
      <c r="E507" s="46" t="s">
        <v>151</v>
      </c>
      <c r="F507" s="46">
        <v>1700</v>
      </c>
      <c r="G507" s="45" t="s">
        <v>156</v>
      </c>
      <c r="H507" s="68">
        <v>93618.26</v>
      </c>
      <c r="I507" s="68">
        <v>0</v>
      </c>
      <c r="J507" s="68">
        <v>93618.26</v>
      </c>
      <c r="K507" s="68">
        <v>77852.420000000027</v>
      </c>
      <c r="L507" s="68">
        <v>77852.420000000013</v>
      </c>
      <c r="M507" s="68">
        <v>77852.420000000013</v>
      </c>
      <c r="N507" s="68">
        <v>77852.420000000013</v>
      </c>
      <c r="O507" s="68">
        <f t="shared" si="7"/>
        <v>15765.839999999982</v>
      </c>
    </row>
    <row r="508" spans="1:15" x14ac:dyDescent="0.2">
      <c r="A508" s="46" t="s">
        <v>147</v>
      </c>
      <c r="B508" s="46" t="s">
        <v>226</v>
      </c>
      <c r="C508" s="46" t="s">
        <v>149</v>
      </c>
      <c r="D508" s="46" t="s">
        <v>234</v>
      </c>
      <c r="E508" s="46" t="s">
        <v>151</v>
      </c>
      <c r="F508" s="46">
        <v>2900</v>
      </c>
      <c r="G508" s="45" t="s">
        <v>159</v>
      </c>
      <c r="H508" s="68">
        <v>0</v>
      </c>
      <c r="I508" s="68">
        <v>260</v>
      </c>
      <c r="J508" s="68">
        <v>260</v>
      </c>
      <c r="K508" s="68">
        <v>520</v>
      </c>
      <c r="L508" s="68">
        <v>260</v>
      </c>
      <c r="M508" s="68">
        <v>260</v>
      </c>
      <c r="N508" s="68">
        <v>260</v>
      </c>
      <c r="O508" s="68">
        <f t="shared" si="7"/>
        <v>0</v>
      </c>
    </row>
    <row r="509" spans="1:15" x14ac:dyDescent="0.2">
      <c r="A509" s="46" t="s">
        <v>147</v>
      </c>
      <c r="B509" s="46" t="s">
        <v>226</v>
      </c>
      <c r="C509" s="46" t="s">
        <v>149</v>
      </c>
      <c r="D509" s="46" t="s">
        <v>234</v>
      </c>
      <c r="E509" s="46" t="s">
        <v>151</v>
      </c>
      <c r="F509" s="46">
        <v>3100</v>
      </c>
      <c r="G509" s="45" t="s">
        <v>160</v>
      </c>
      <c r="H509" s="68">
        <v>0</v>
      </c>
      <c r="I509" s="68">
        <v>924.96</v>
      </c>
      <c r="J509" s="68">
        <v>924.96</v>
      </c>
      <c r="K509" s="68">
        <v>899.84</v>
      </c>
      <c r="L509" s="68">
        <v>674.88</v>
      </c>
      <c r="M509" s="68">
        <v>674.88</v>
      </c>
      <c r="N509" s="68">
        <v>674.88</v>
      </c>
      <c r="O509" s="68">
        <f t="shared" si="7"/>
        <v>250.08000000000004</v>
      </c>
    </row>
    <row r="510" spans="1:15" x14ac:dyDescent="0.2">
      <c r="A510" s="46" t="s">
        <v>147</v>
      </c>
      <c r="B510" s="46" t="s">
        <v>226</v>
      </c>
      <c r="C510" s="46" t="s">
        <v>149</v>
      </c>
      <c r="D510" s="46" t="s">
        <v>234</v>
      </c>
      <c r="E510" s="46" t="s">
        <v>151</v>
      </c>
      <c r="F510" s="46">
        <v>3700</v>
      </c>
      <c r="G510" s="45" t="s">
        <v>162</v>
      </c>
      <c r="H510" s="68">
        <v>0</v>
      </c>
      <c r="I510" s="68">
        <v>800</v>
      </c>
      <c r="J510" s="68">
        <v>800</v>
      </c>
      <c r="K510" s="68">
        <v>406.9</v>
      </c>
      <c r="L510" s="68">
        <v>203.45</v>
      </c>
      <c r="M510" s="68">
        <v>203.45</v>
      </c>
      <c r="N510" s="68">
        <v>203.45</v>
      </c>
      <c r="O510" s="68">
        <f t="shared" si="7"/>
        <v>596.54999999999995</v>
      </c>
    </row>
    <row r="511" spans="1:15" x14ac:dyDescent="0.2">
      <c r="A511" s="46" t="s">
        <v>147</v>
      </c>
      <c r="B511" s="46" t="s">
        <v>226</v>
      </c>
      <c r="C511" s="46" t="s">
        <v>149</v>
      </c>
      <c r="D511" s="46" t="s">
        <v>234</v>
      </c>
      <c r="E511" s="46" t="s">
        <v>151</v>
      </c>
      <c r="F511" s="46">
        <v>3900</v>
      </c>
      <c r="G511" s="45" t="s">
        <v>164</v>
      </c>
      <c r="H511" s="68">
        <v>16742.32</v>
      </c>
      <c r="I511" s="68">
        <v>-1098.1100000000006</v>
      </c>
      <c r="J511" s="68">
        <v>15644.21</v>
      </c>
      <c r="K511" s="68">
        <v>15644.21</v>
      </c>
      <c r="L511" s="68">
        <v>15644.21</v>
      </c>
      <c r="M511" s="68">
        <v>15644.21</v>
      </c>
      <c r="N511" s="68">
        <v>15644.21</v>
      </c>
      <c r="O511" s="68">
        <f t="shared" si="7"/>
        <v>0</v>
      </c>
    </row>
    <row r="512" spans="1:15" x14ac:dyDescent="0.2">
      <c r="A512" s="46" t="s">
        <v>147</v>
      </c>
      <c r="B512" s="46" t="s">
        <v>226</v>
      </c>
      <c r="C512" s="46" t="s">
        <v>149</v>
      </c>
      <c r="D512" s="46" t="s">
        <v>234</v>
      </c>
      <c r="E512" s="46" t="s">
        <v>165</v>
      </c>
      <c r="F512" s="46">
        <v>5100</v>
      </c>
      <c r="G512" s="45" t="s">
        <v>166</v>
      </c>
      <c r="H512" s="68">
        <v>0</v>
      </c>
      <c r="I512" s="68">
        <v>10258</v>
      </c>
      <c r="J512" s="68">
        <v>10258</v>
      </c>
      <c r="K512" s="68">
        <v>9300</v>
      </c>
      <c r="L512" s="68">
        <v>0</v>
      </c>
      <c r="M512" s="68">
        <v>0</v>
      </c>
      <c r="N512" s="68">
        <v>0</v>
      </c>
      <c r="O512" s="68">
        <f t="shared" si="7"/>
        <v>10258</v>
      </c>
    </row>
    <row r="513" spans="1:15" x14ac:dyDescent="0.2">
      <c r="A513" s="46" t="s">
        <v>147</v>
      </c>
      <c r="B513" s="46" t="s">
        <v>226</v>
      </c>
      <c r="C513" s="46" t="s">
        <v>149</v>
      </c>
      <c r="D513" s="46" t="s">
        <v>234</v>
      </c>
      <c r="E513" s="46" t="s">
        <v>149</v>
      </c>
      <c r="F513" s="46">
        <v>4500</v>
      </c>
      <c r="G513" s="45" t="s">
        <v>168</v>
      </c>
      <c r="H513" s="68">
        <v>56520</v>
      </c>
      <c r="I513" s="68">
        <v>0</v>
      </c>
      <c r="J513" s="68">
        <v>56520</v>
      </c>
      <c r="K513" s="68">
        <v>56520</v>
      </c>
      <c r="L513" s="68">
        <v>56520</v>
      </c>
      <c r="M513" s="68">
        <v>0</v>
      </c>
      <c r="N513" s="68">
        <v>0</v>
      </c>
      <c r="O513" s="68">
        <f t="shared" si="7"/>
        <v>0</v>
      </c>
    </row>
    <row r="514" spans="1:15" x14ac:dyDescent="0.2">
      <c r="A514" s="46" t="s">
        <v>147</v>
      </c>
      <c r="B514" s="46" t="s">
        <v>226</v>
      </c>
      <c r="C514" s="46" t="s">
        <v>149</v>
      </c>
      <c r="D514" s="46" t="s">
        <v>235</v>
      </c>
      <c r="E514" s="46" t="s">
        <v>151</v>
      </c>
      <c r="F514" s="46">
        <v>1100</v>
      </c>
      <c r="G514" s="45" t="s">
        <v>152</v>
      </c>
      <c r="H514" s="68">
        <v>2882649.55</v>
      </c>
      <c r="I514" s="68">
        <v>-13448.819999999832</v>
      </c>
      <c r="J514" s="68">
        <v>2869200.73</v>
      </c>
      <c r="K514" s="68">
        <v>2761325.53</v>
      </c>
      <c r="L514" s="68">
        <v>2761325.5300000003</v>
      </c>
      <c r="M514" s="68">
        <v>2761325.5300000003</v>
      </c>
      <c r="N514" s="68">
        <v>2761325.5300000003</v>
      </c>
      <c r="O514" s="68">
        <f t="shared" si="7"/>
        <v>107875.19999999972</v>
      </c>
    </row>
    <row r="515" spans="1:15" x14ac:dyDescent="0.2">
      <c r="A515" s="46" t="s">
        <v>147</v>
      </c>
      <c r="B515" s="46" t="s">
        <v>226</v>
      </c>
      <c r="C515" s="46" t="s">
        <v>149</v>
      </c>
      <c r="D515" s="46" t="s">
        <v>235</v>
      </c>
      <c r="E515" s="46" t="s">
        <v>151</v>
      </c>
      <c r="F515" s="46">
        <v>1200</v>
      </c>
      <c r="G515" s="45" t="s">
        <v>171</v>
      </c>
      <c r="H515" s="68">
        <v>0</v>
      </c>
      <c r="I515" s="68">
        <v>93635.79</v>
      </c>
      <c r="J515" s="68">
        <v>93635.79</v>
      </c>
      <c r="K515" s="68">
        <v>93635.79</v>
      </c>
      <c r="L515" s="68">
        <v>93635.79</v>
      </c>
      <c r="M515" s="68">
        <v>93635.79</v>
      </c>
      <c r="N515" s="68">
        <v>93635.79</v>
      </c>
      <c r="O515" s="68">
        <f t="shared" si="7"/>
        <v>0</v>
      </c>
    </row>
    <row r="516" spans="1:15" x14ac:dyDescent="0.2">
      <c r="A516" s="46" t="s">
        <v>147</v>
      </c>
      <c r="B516" s="46" t="s">
        <v>226</v>
      </c>
      <c r="C516" s="46" t="s">
        <v>149</v>
      </c>
      <c r="D516" s="46" t="s">
        <v>235</v>
      </c>
      <c r="E516" s="46" t="s">
        <v>151</v>
      </c>
      <c r="F516" s="46">
        <v>1300</v>
      </c>
      <c r="G516" s="45" t="s">
        <v>153</v>
      </c>
      <c r="H516" s="68">
        <v>539738.59000000008</v>
      </c>
      <c r="I516" s="68">
        <v>65333.469999999856</v>
      </c>
      <c r="J516" s="68">
        <v>605072.05999999994</v>
      </c>
      <c r="K516" s="68">
        <v>597764.32999999996</v>
      </c>
      <c r="L516" s="68">
        <v>597764.33000000007</v>
      </c>
      <c r="M516" s="68">
        <v>597764.33000000007</v>
      </c>
      <c r="N516" s="68">
        <v>597764.32999999996</v>
      </c>
      <c r="O516" s="68">
        <f t="shared" si="7"/>
        <v>7307.729999999865</v>
      </c>
    </row>
    <row r="517" spans="1:15" x14ac:dyDescent="0.2">
      <c r="A517" s="46" t="s">
        <v>147</v>
      </c>
      <c r="B517" s="46" t="s">
        <v>226</v>
      </c>
      <c r="C517" s="46" t="s">
        <v>149</v>
      </c>
      <c r="D517" s="46" t="s">
        <v>235</v>
      </c>
      <c r="E517" s="46" t="s">
        <v>151</v>
      </c>
      <c r="F517" s="46">
        <v>1400</v>
      </c>
      <c r="G517" s="45" t="s">
        <v>154</v>
      </c>
      <c r="H517" s="68">
        <v>835505.19</v>
      </c>
      <c r="I517" s="68">
        <v>18041.030000000028</v>
      </c>
      <c r="J517" s="68">
        <v>853546.22</v>
      </c>
      <c r="K517" s="68">
        <v>764051.45</v>
      </c>
      <c r="L517" s="68">
        <v>764051.45</v>
      </c>
      <c r="M517" s="68">
        <v>764051.45</v>
      </c>
      <c r="N517" s="68">
        <v>764051.45</v>
      </c>
      <c r="O517" s="68">
        <f t="shared" ref="O517:O580" si="8">+J517-L517</f>
        <v>89494.770000000019</v>
      </c>
    </row>
    <row r="518" spans="1:15" x14ac:dyDescent="0.2">
      <c r="A518" s="46" t="s">
        <v>147</v>
      </c>
      <c r="B518" s="46" t="s">
        <v>226</v>
      </c>
      <c r="C518" s="46" t="s">
        <v>149</v>
      </c>
      <c r="D518" s="46" t="s">
        <v>235</v>
      </c>
      <c r="E518" s="46" t="s">
        <v>151</v>
      </c>
      <c r="F518" s="46">
        <v>1500</v>
      </c>
      <c r="G518" s="45" t="s">
        <v>155</v>
      </c>
      <c r="H518" s="68">
        <v>844813.2</v>
      </c>
      <c r="I518" s="68">
        <v>69161.199999999837</v>
      </c>
      <c r="J518" s="68">
        <v>913974.39999999979</v>
      </c>
      <c r="K518" s="68">
        <v>908850.63999999966</v>
      </c>
      <c r="L518" s="68">
        <v>908850.63999999978</v>
      </c>
      <c r="M518" s="68">
        <v>701130.99999999988</v>
      </c>
      <c r="N518" s="68">
        <v>701131</v>
      </c>
      <c r="O518" s="68">
        <f t="shared" si="8"/>
        <v>5123.7600000000093</v>
      </c>
    </row>
    <row r="519" spans="1:15" x14ac:dyDescent="0.2">
      <c r="A519" s="46" t="s">
        <v>147</v>
      </c>
      <c r="B519" s="46" t="s">
        <v>226</v>
      </c>
      <c r="C519" s="46" t="s">
        <v>149</v>
      </c>
      <c r="D519" s="46" t="s">
        <v>235</v>
      </c>
      <c r="E519" s="46" t="s">
        <v>151</v>
      </c>
      <c r="F519" s="46">
        <v>1700</v>
      </c>
      <c r="G519" s="45" t="s">
        <v>156</v>
      </c>
      <c r="H519" s="68">
        <v>396364.28</v>
      </c>
      <c r="I519" s="68">
        <v>0</v>
      </c>
      <c r="J519" s="68">
        <v>396364.28</v>
      </c>
      <c r="K519" s="68">
        <v>359028.15999999992</v>
      </c>
      <c r="L519" s="68">
        <v>359028.16</v>
      </c>
      <c r="M519" s="68">
        <v>359028.16</v>
      </c>
      <c r="N519" s="68">
        <v>359028.16</v>
      </c>
      <c r="O519" s="68">
        <f t="shared" si="8"/>
        <v>37336.120000000054</v>
      </c>
    </row>
    <row r="520" spans="1:15" x14ac:dyDescent="0.2">
      <c r="A520" s="46" t="s">
        <v>147</v>
      </c>
      <c r="B520" s="46" t="s">
        <v>226</v>
      </c>
      <c r="C520" s="46" t="s">
        <v>149</v>
      </c>
      <c r="D520" s="46" t="s">
        <v>235</v>
      </c>
      <c r="E520" s="46" t="s">
        <v>151</v>
      </c>
      <c r="F520" s="46">
        <v>2100</v>
      </c>
      <c r="G520" s="45" t="s">
        <v>157</v>
      </c>
      <c r="H520" s="68">
        <v>108319.63</v>
      </c>
      <c r="I520" s="68">
        <v>89530</v>
      </c>
      <c r="J520" s="68">
        <v>197849.63</v>
      </c>
      <c r="K520" s="68">
        <v>212042.94999999998</v>
      </c>
      <c r="L520" s="68">
        <v>105995.40000000001</v>
      </c>
      <c r="M520" s="68">
        <v>105995.40000000001</v>
      </c>
      <c r="N520" s="68">
        <v>105578.4</v>
      </c>
      <c r="O520" s="68">
        <f t="shared" si="8"/>
        <v>91854.23</v>
      </c>
    </row>
    <row r="521" spans="1:15" x14ac:dyDescent="0.2">
      <c r="A521" s="46" t="s">
        <v>147</v>
      </c>
      <c r="B521" s="46" t="s">
        <v>226</v>
      </c>
      <c r="C521" s="46" t="s">
        <v>149</v>
      </c>
      <c r="D521" s="46" t="s">
        <v>235</v>
      </c>
      <c r="E521" s="46" t="s">
        <v>151</v>
      </c>
      <c r="F521" s="46">
        <v>2600</v>
      </c>
      <c r="G521" s="45" t="s">
        <v>158</v>
      </c>
      <c r="H521" s="68">
        <v>44543.7</v>
      </c>
      <c r="I521" s="68">
        <v>0</v>
      </c>
      <c r="J521" s="68">
        <v>44543.7</v>
      </c>
      <c r="K521" s="68">
        <v>9490.880000000001</v>
      </c>
      <c r="L521" s="68">
        <v>9490.880000000001</v>
      </c>
      <c r="M521" s="68">
        <v>9490.880000000001</v>
      </c>
      <c r="N521" s="68">
        <v>9490.880000000001</v>
      </c>
      <c r="O521" s="68">
        <f t="shared" si="8"/>
        <v>35052.819999999992</v>
      </c>
    </row>
    <row r="522" spans="1:15" x14ac:dyDescent="0.2">
      <c r="A522" s="46" t="s">
        <v>147</v>
      </c>
      <c r="B522" s="46" t="s">
        <v>226</v>
      </c>
      <c r="C522" s="46" t="s">
        <v>149</v>
      </c>
      <c r="D522" s="46" t="s">
        <v>235</v>
      </c>
      <c r="E522" s="46" t="s">
        <v>151</v>
      </c>
      <c r="F522" s="46">
        <v>2900</v>
      </c>
      <c r="G522" s="45" t="s">
        <v>159</v>
      </c>
      <c r="H522" s="68">
        <v>0</v>
      </c>
      <c r="I522" s="68">
        <v>980</v>
      </c>
      <c r="J522" s="68">
        <v>980</v>
      </c>
      <c r="K522" s="68">
        <v>1776</v>
      </c>
      <c r="L522" s="68">
        <v>796</v>
      </c>
      <c r="M522" s="68">
        <v>796</v>
      </c>
      <c r="N522" s="68">
        <v>796</v>
      </c>
      <c r="O522" s="68">
        <f t="shared" si="8"/>
        <v>184</v>
      </c>
    </row>
    <row r="523" spans="1:15" x14ac:dyDescent="0.2">
      <c r="A523" s="46" t="s">
        <v>147</v>
      </c>
      <c r="B523" s="46" t="s">
        <v>226</v>
      </c>
      <c r="C523" s="46" t="s">
        <v>149</v>
      </c>
      <c r="D523" s="46" t="s">
        <v>235</v>
      </c>
      <c r="E523" s="46" t="s">
        <v>151</v>
      </c>
      <c r="F523" s="46">
        <v>3100</v>
      </c>
      <c r="G523" s="45" t="s">
        <v>160</v>
      </c>
      <c r="H523" s="68">
        <v>8348.7800000000007</v>
      </c>
      <c r="I523" s="68">
        <v>700</v>
      </c>
      <c r="J523" s="68">
        <v>9048.7800000000007</v>
      </c>
      <c r="K523" s="68">
        <v>2156.04</v>
      </c>
      <c r="L523" s="68">
        <v>1679.84</v>
      </c>
      <c r="M523" s="68">
        <v>1679.84</v>
      </c>
      <c r="N523" s="68">
        <v>1679.84</v>
      </c>
      <c r="O523" s="68">
        <f t="shared" si="8"/>
        <v>7368.9400000000005</v>
      </c>
    </row>
    <row r="524" spans="1:15" x14ac:dyDescent="0.2">
      <c r="A524" s="46" t="s">
        <v>147</v>
      </c>
      <c r="B524" s="46" t="s">
        <v>226</v>
      </c>
      <c r="C524" s="46" t="s">
        <v>149</v>
      </c>
      <c r="D524" s="46" t="s">
        <v>235</v>
      </c>
      <c r="E524" s="46" t="s">
        <v>151</v>
      </c>
      <c r="F524" s="46">
        <v>3200</v>
      </c>
      <c r="G524" s="45" t="s">
        <v>176</v>
      </c>
      <c r="H524" s="68">
        <v>694131.19</v>
      </c>
      <c r="I524" s="68">
        <v>-293650.84999999992</v>
      </c>
      <c r="J524" s="68">
        <v>400480.34</v>
      </c>
      <c r="K524" s="68">
        <v>231354.26999999996</v>
      </c>
      <c r="L524" s="68">
        <v>215940.99999999994</v>
      </c>
      <c r="M524" s="68">
        <v>215940.99999999994</v>
      </c>
      <c r="N524" s="68">
        <v>215940.99999999994</v>
      </c>
      <c r="O524" s="68">
        <f t="shared" si="8"/>
        <v>184539.34000000008</v>
      </c>
    </row>
    <row r="525" spans="1:15" x14ac:dyDescent="0.2">
      <c r="A525" s="46" t="s">
        <v>147</v>
      </c>
      <c r="B525" s="46" t="s">
        <v>226</v>
      </c>
      <c r="C525" s="46" t="s">
        <v>149</v>
      </c>
      <c r="D525" s="46" t="s">
        <v>235</v>
      </c>
      <c r="E525" s="46" t="s">
        <v>151</v>
      </c>
      <c r="F525" s="46">
        <v>3400</v>
      </c>
      <c r="G525" s="45" t="s">
        <v>180</v>
      </c>
      <c r="H525" s="68">
        <v>10831367.640000001</v>
      </c>
      <c r="I525" s="68">
        <v>636178.33999999985</v>
      </c>
      <c r="J525" s="68">
        <v>11467545.98</v>
      </c>
      <c r="K525" s="68">
        <v>9457578.5799999982</v>
      </c>
      <c r="L525" s="68">
        <v>9262126.1799999997</v>
      </c>
      <c r="M525" s="68">
        <v>9262126.1799999997</v>
      </c>
      <c r="N525" s="68">
        <v>9262126.1799999997</v>
      </c>
      <c r="O525" s="68">
        <f t="shared" si="8"/>
        <v>2205419.8000000007</v>
      </c>
    </row>
    <row r="526" spans="1:15" x14ac:dyDescent="0.2">
      <c r="A526" s="46" t="s">
        <v>147</v>
      </c>
      <c r="B526" s="46" t="s">
        <v>226</v>
      </c>
      <c r="C526" s="46" t="s">
        <v>149</v>
      </c>
      <c r="D526" s="46" t="s">
        <v>235</v>
      </c>
      <c r="E526" s="46" t="s">
        <v>151</v>
      </c>
      <c r="F526" s="46">
        <v>3500</v>
      </c>
      <c r="G526" s="45" t="s">
        <v>173</v>
      </c>
      <c r="H526" s="68">
        <v>4026.94</v>
      </c>
      <c r="I526" s="68">
        <v>0</v>
      </c>
      <c r="J526" s="68">
        <v>4026.94</v>
      </c>
      <c r="K526" s="68">
        <v>0</v>
      </c>
      <c r="L526" s="68">
        <v>0</v>
      </c>
      <c r="M526" s="68">
        <v>0</v>
      </c>
      <c r="N526" s="68">
        <v>0</v>
      </c>
      <c r="O526" s="68">
        <f t="shared" si="8"/>
        <v>4026.94</v>
      </c>
    </row>
    <row r="527" spans="1:15" x14ac:dyDescent="0.2">
      <c r="A527" s="46" t="s">
        <v>147</v>
      </c>
      <c r="B527" s="46" t="s">
        <v>226</v>
      </c>
      <c r="C527" s="46" t="s">
        <v>149</v>
      </c>
      <c r="D527" s="46" t="s">
        <v>235</v>
      </c>
      <c r="E527" s="46" t="s">
        <v>151</v>
      </c>
      <c r="F527" s="46">
        <v>3700</v>
      </c>
      <c r="G527" s="45" t="s">
        <v>162</v>
      </c>
      <c r="H527" s="68">
        <v>0</v>
      </c>
      <c r="I527" s="68">
        <v>180</v>
      </c>
      <c r="J527" s="68">
        <v>180</v>
      </c>
      <c r="K527" s="68">
        <v>1080</v>
      </c>
      <c r="L527" s="68">
        <v>180</v>
      </c>
      <c r="M527" s="68">
        <v>180</v>
      </c>
      <c r="N527" s="68">
        <v>180</v>
      </c>
      <c r="O527" s="68">
        <f t="shared" si="8"/>
        <v>0</v>
      </c>
    </row>
    <row r="528" spans="1:15" x14ac:dyDescent="0.2">
      <c r="A528" s="46" t="s">
        <v>147</v>
      </c>
      <c r="B528" s="46" t="s">
        <v>226</v>
      </c>
      <c r="C528" s="46" t="s">
        <v>149</v>
      </c>
      <c r="D528" s="46" t="s">
        <v>235</v>
      </c>
      <c r="E528" s="46" t="s">
        <v>151</v>
      </c>
      <c r="F528" s="46">
        <v>3900</v>
      </c>
      <c r="G528" s="45" t="s">
        <v>164</v>
      </c>
      <c r="H528" s="68">
        <v>69871.62</v>
      </c>
      <c r="I528" s="68">
        <v>5951.320000000007</v>
      </c>
      <c r="J528" s="68">
        <v>75822.94</v>
      </c>
      <c r="K528" s="68">
        <v>75822.94</v>
      </c>
      <c r="L528" s="68">
        <v>75822.94</v>
      </c>
      <c r="M528" s="68">
        <v>75822.94</v>
      </c>
      <c r="N528" s="68">
        <v>75822.94</v>
      </c>
      <c r="O528" s="68">
        <f t="shared" si="8"/>
        <v>0</v>
      </c>
    </row>
    <row r="529" spans="1:15" x14ac:dyDescent="0.2">
      <c r="A529" s="46" t="s">
        <v>147</v>
      </c>
      <c r="B529" s="46" t="s">
        <v>226</v>
      </c>
      <c r="C529" s="46" t="s">
        <v>149</v>
      </c>
      <c r="D529" s="46" t="s">
        <v>235</v>
      </c>
      <c r="E529" s="46" t="s">
        <v>165</v>
      </c>
      <c r="F529" s="46">
        <v>5100</v>
      </c>
      <c r="G529" s="45" t="s">
        <v>166</v>
      </c>
      <c r="H529" s="68">
        <v>0</v>
      </c>
      <c r="I529" s="68">
        <v>1334440.76</v>
      </c>
      <c r="J529" s="68">
        <v>1334440.76</v>
      </c>
      <c r="K529" s="68">
        <v>2794587.5700000003</v>
      </c>
      <c r="L529" s="68">
        <v>1287835.5699999998</v>
      </c>
      <c r="M529" s="68">
        <v>1287835.5699999998</v>
      </c>
      <c r="N529" s="68">
        <v>1287835.57</v>
      </c>
      <c r="O529" s="68">
        <f t="shared" si="8"/>
        <v>46605.190000000177</v>
      </c>
    </row>
    <row r="530" spans="1:15" x14ac:dyDescent="0.2">
      <c r="A530" s="46" t="s">
        <v>147</v>
      </c>
      <c r="B530" s="46" t="s">
        <v>226</v>
      </c>
      <c r="C530" s="46" t="s">
        <v>149</v>
      </c>
      <c r="D530" s="46" t="s">
        <v>235</v>
      </c>
      <c r="E530" s="46" t="s">
        <v>165</v>
      </c>
      <c r="F530" s="46">
        <v>5600</v>
      </c>
      <c r="G530" s="45" t="s">
        <v>205</v>
      </c>
      <c r="H530" s="68">
        <v>0</v>
      </c>
      <c r="I530" s="68">
        <v>56754.65</v>
      </c>
      <c r="J530" s="68">
        <v>56754.65</v>
      </c>
      <c r="K530" s="68">
        <v>86350.65</v>
      </c>
      <c r="L530" s="68">
        <v>41930.65</v>
      </c>
      <c r="M530" s="68">
        <v>41930.65</v>
      </c>
      <c r="N530" s="68">
        <v>41930.65</v>
      </c>
      <c r="O530" s="68">
        <f t="shared" si="8"/>
        <v>14824</v>
      </c>
    </row>
    <row r="531" spans="1:15" x14ac:dyDescent="0.2">
      <c r="A531" s="46" t="s">
        <v>147</v>
      </c>
      <c r="B531" s="46" t="s">
        <v>226</v>
      </c>
      <c r="C531" s="46" t="s">
        <v>149</v>
      </c>
      <c r="D531" s="46" t="s">
        <v>235</v>
      </c>
      <c r="E531" s="46" t="s">
        <v>149</v>
      </c>
      <c r="F531" s="46">
        <v>4500</v>
      </c>
      <c r="G531" s="45" t="s">
        <v>168</v>
      </c>
      <c r="H531" s="68">
        <v>260016</v>
      </c>
      <c r="I531" s="68">
        <v>0</v>
      </c>
      <c r="J531" s="68">
        <v>260016</v>
      </c>
      <c r="K531" s="68">
        <v>260016</v>
      </c>
      <c r="L531" s="68">
        <v>260016</v>
      </c>
      <c r="M531" s="68">
        <v>0</v>
      </c>
      <c r="N531" s="68">
        <v>0</v>
      </c>
      <c r="O531" s="68">
        <f t="shared" si="8"/>
        <v>0</v>
      </c>
    </row>
    <row r="532" spans="1:15" x14ac:dyDescent="0.2">
      <c r="A532" s="46" t="s">
        <v>147</v>
      </c>
      <c r="B532" s="46" t="s">
        <v>226</v>
      </c>
      <c r="C532" s="46" t="s">
        <v>149</v>
      </c>
      <c r="D532" s="46" t="s">
        <v>236</v>
      </c>
      <c r="E532" s="46" t="s">
        <v>151</v>
      </c>
      <c r="F532" s="46">
        <v>1100</v>
      </c>
      <c r="G532" s="45" t="s">
        <v>152</v>
      </c>
      <c r="H532" s="68">
        <v>1489914.02</v>
      </c>
      <c r="I532" s="68">
        <v>63714.199999999953</v>
      </c>
      <c r="J532" s="68">
        <v>1553628.22</v>
      </c>
      <c r="K532" s="68">
        <v>1550430.6099999999</v>
      </c>
      <c r="L532" s="68">
        <v>1550430.61</v>
      </c>
      <c r="M532" s="68">
        <v>1550430.61</v>
      </c>
      <c r="N532" s="68">
        <v>1550430.6099999999</v>
      </c>
      <c r="O532" s="68">
        <f t="shared" si="8"/>
        <v>3197.6099999998696</v>
      </c>
    </row>
    <row r="533" spans="1:15" x14ac:dyDescent="0.2">
      <c r="A533" s="46" t="s">
        <v>147</v>
      </c>
      <c r="B533" s="46" t="s">
        <v>226</v>
      </c>
      <c r="C533" s="46" t="s">
        <v>149</v>
      </c>
      <c r="D533" s="46" t="s">
        <v>236</v>
      </c>
      <c r="E533" s="46" t="s">
        <v>151</v>
      </c>
      <c r="F533" s="46">
        <v>1300</v>
      </c>
      <c r="G533" s="45" t="s">
        <v>153</v>
      </c>
      <c r="H533" s="68">
        <v>302163.73</v>
      </c>
      <c r="I533" s="68">
        <v>410027.77999999991</v>
      </c>
      <c r="J533" s="68">
        <v>712191.50999999989</v>
      </c>
      <c r="K533" s="68">
        <v>710204.93</v>
      </c>
      <c r="L533" s="68">
        <v>710204.93</v>
      </c>
      <c r="M533" s="68">
        <v>710204.93</v>
      </c>
      <c r="N533" s="68">
        <v>710204.92999999993</v>
      </c>
      <c r="O533" s="68">
        <f t="shared" si="8"/>
        <v>1986.5799999998417</v>
      </c>
    </row>
    <row r="534" spans="1:15" x14ac:dyDescent="0.2">
      <c r="A534" s="46" t="s">
        <v>147</v>
      </c>
      <c r="B534" s="46" t="s">
        <v>226</v>
      </c>
      <c r="C534" s="46" t="s">
        <v>149</v>
      </c>
      <c r="D534" s="46" t="s">
        <v>236</v>
      </c>
      <c r="E534" s="46" t="s">
        <v>151</v>
      </c>
      <c r="F534" s="46">
        <v>1400</v>
      </c>
      <c r="G534" s="45" t="s">
        <v>154</v>
      </c>
      <c r="H534" s="68">
        <v>529908.62</v>
      </c>
      <c r="I534" s="68">
        <v>-1565.9599999999627</v>
      </c>
      <c r="J534" s="68">
        <v>528342.66</v>
      </c>
      <c r="K534" s="68">
        <v>461692.72999999992</v>
      </c>
      <c r="L534" s="68">
        <v>461692.73</v>
      </c>
      <c r="M534" s="68">
        <v>461692.73</v>
      </c>
      <c r="N534" s="68">
        <v>461692.73000000004</v>
      </c>
      <c r="O534" s="68">
        <f t="shared" si="8"/>
        <v>66649.930000000051</v>
      </c>
    </row>
    <row r="535" spans="1:15" x14ac:dyDescent="0.2">
      <c r="A535" s="46" t="s">
        <v>147</v>
      </c>
      <c r="B535" s="46" t="s">
        <v>226</v>
      </c>
      <c r="C535" s="46" t="s">
        <v>149</v>
      </c>
      <c r="D535" s="46" t="s">
        <v>236</v>
      </c>
      <c r="E535" s="46" t="s">
        <v>151</v>
      </c>
      <c r="F535" s="46">
        <v>1500</v>
      </c>
      <c r="G535" s="45" t="s">
        <v>155</v>
      </c>
      <c r="H535" s="68">
        <v>493264.47</v>
      </c>
      <c r="I535" s="68">
        <v>85322.220000000088</v>
      </c>
      <c r="J535" s="68">
        <v>578586.69000000006</v>
      </c>
      <c r="K535" s="68">
        <v>574020.27</v>
      </c>
      <c r="L535" s="68">
        <v>574020.27</v>
      </c>
      <c r="M535" s="68">
        <v>402925.95000000013</v>
      </c>
      <c r="N535" s="68">
        <v>402925.95000000013</v>
      </c>
      <c r="O535" s="68">
        <f t="shared" si="8"/>
        <v>4566.4200000000419</v>
      </c>
    </row>
    <row r="536" spans="1:15" x14ac:dyDescent="0.2">
      <c r="A536" s="46" t="s">
        <v>147</v>
      </c>
      <c r="B536" s="46" t="s">
        <v>226</v>
      </c>
      <c r="C536" s="46" t="s">
        <v>149</v>
      </c>
      <c r="D536" s="46" t="s">
        <v>236</v>
      </c>
      <c r="E536" s="46" t="s">
        <v>151</v>
      </c>
      <c r="F536" s="46">
        <v>1700</v>
      </c>
      <c r="G536" s="45" t="s">
        <v>156</v>
      </c>
      <c r="H536" s="68">
        <v>203328.02</v>
      </c>
      <c r="I536" s="68">
        <v>363.58999999999651</v>
      </c>
      <c r="J536" s="68">
        <v>203691.61</v>
      </c>
      <c r="K536" s="68">
        <v>201026.1</v>
      </c>
      <c r="L536" s="68">
        <v>201026.09999999998</v>
      </c>
      <c r="M536" s="68">
        <v>201026.09999999998</v>
      </c>
      <c r="N536" s="68">
        <v>201026.09999999998</v>
      </c>
      <c r="O536" s="68">
        <f t="shared" si="8"/>
        <v>2665.5100000000093</v>
      </c>
    </row>
    <row r="537" spans="1:15" x14ac:dyDescent="0.2">
      <c r="A537" s="46" t="s">
        <v>147</v>
      </c>
      <c r="B537" s="46" t="s">
        <v>226</v>
      </c>
      <c r="C537" s="46" t="s">
        <v>149</v>
      </c>
      <c r="D537" s="46" t="s">
        <v>236</v>
      </c>
      <c r="E537" s="46" t="s">
        <v>151</v>
      </c>
      <c r="F537" s="46">
        <v>2100</v>
      </c>
      <c r="G537" s="45" t="s">
        <v>157</v>
      </c>
      <c r="H537" s="68">
        <v>10242.030000000001</v>
      </c>
      <c r="I537" s="68">
        <v>0</v>
      </c>
      <c r="J537" s="68">
        <v>10242.030000000001</v>
      </c>
      <c r="K537" s="68">
        <v>0</v>
      </c>
      <c r="L537" s="68">
        <v>0</v>
      </c>
      <c r="M537" s="68">
        <v>0</v>
      </c>
      <c r="N537" s="68">
        <v>0</v>
      </c>
      <c r="O537" s="68">
        <f t="shared" si="8"/>
        <v>10242.030000000001</v>
      </c>
    </row>
    <row r="538" spans="1:15" x14ac:dyDescent="0.2">
      <c r="A538" s="46" t="s">
        <v>147</v>
      </c>
      <c r="B538" s="46" t="s">
        <v>226</v>
      </c>
      <c r="C538" s="46" t="s">
        <v>149</v>
      </c>
      <c r="D538" s="46" t="s">
        <v>236</v>
      </c>
      <c r="E538" s="46" t="s">
        <v>151</v>
      </c>
      <c r="F538" s="46">
        <v>2400</v>
      </c>
      <c r="G538" s="45" t="s">
        <v>188</v>
      </c>
      <c r="H538" s="68">
        <v>0</v>
      </c>
      <c r="I538" s="68">
        <v>1590</v>
      </c>
      <c r="J538" s="68">
        <v>1590</v>
      </c>
      <c r="K538" s="68">
        <v>2689.8</v>
      </c>
      <c r="L538" s="68">
        <v>1590</v>
      </c>
      <c r="M538" s="68">
        <v>1590</v>
      </c>
      <c r="N538" s="68">
        <v>1590</v>
      </c>
      <c r="O538" s="68">
        <f t="shared" si="8"/>
        <v>0</v>
      </c>
    </row>
    <row r="539" spans="1:15" x14ac:dyDescent="0.2">
      <c r="A539" s="46" t="s">
        <v>147</v>
      </c>
      <c r="B539" s="46" t="s">
        <v>226</v>
      </c>
      <c r="C539" s="46" t="s">
        <v>149</v>
      </c>
      <c r="D539" s="46" t="s">
        <v>236</v>
      </c>
      <c r="E539" s="46" t="s">
        <v>151</v>
      </c>
      <c r="F539" s="46">
        <v>2600</v>
      </c>
      <c r="G539" s="45" t="s">
        <v>158</v>
      </c>
      <c r="H539" s="68">
        <v>53683.16</v>
      </c>
      <c r="I539" s="68">
        <v>0</v>
      </c>
      <c r="J539" s="68">
        <v>53683.16</v>
      </c>
      <c r="K539" s="68">
        <v>36561.379999999997</v>
      </c>
      <c r="L539" s="68">
        <v>35769.479999999996</v>
      </c>
      <c r="M539" s="68">
        <v>35769.479999999996</v>
      </c>
      <c r="N539" s="68">
        <v>35769.479999999996</v>
      </c>
      <c r="O539" s="68">
        <f t="shared" si="8"/>
        <v>17913.680000000008</v>
      </c>
    </row>
    <row r="540" spans="1:15" x14ac:dyDescent="0.2">
      <c r="A540" s="46" t="s">
        <v>147</v>
      </c>
      <c r="B540" s="46" t="s">
        <v>226</v>
      </c>
      <c r="C540" s="46" t="s">
        <v>149</v>
      </c>
      <c r="D540" s="46" t="s">
        <v>236</v>
      </c>
      <c r="E540" s="46" t="s">
        <v>151</v>
      </c>
      <c r="F540" s="46">
        <v>2700</v>
      </c>
      <c r="G540" s="45" t="s">
        <v>208</v>
      </c>
      <c r="H540" s="68">
        <v>0</v>
      </c>
      <c r="I540" s="68">
        <v>1120</v>
      </c>
      <c r="J540" s="68">
        <v>1120</v>
      </c>
      <c r="K540" s="68">
        <v>1977.5</v>
      </c>
      <c r="L540" s="68">
        <v>549.5</v>
      </c>
      <c r="M540" s="68">
        <v>549.5</v>
      </c>
      <c r="N540" s="68">
        <v>549.5</v>
      </c>
      <c r="O540" s="68">
        <f t="shared" si="8"/>
        <v>570.5</v>
      </c>
    </row>
    <row r="541" spans="1:15" x14ac:dyDescent="0.2">
      <c r="A541" s="46" t="s">
        <v>147</v>
      </c>
      <c r="B541" s="46" t="s">
        <v>226</v>
      </c>
      <c r="C541" s="46" t="s">
        <v>149</v>
      </c>
      <c r="D541" s="46" t="s">
        <v>236</v>
      </c>
      <c r="E541" s="46" t="s">
        <v>151</v>
      </c>
      <c r="F541" s="46">
        <v>2900</v>
      </c>
      <c r="G541" s="45" t="s">
        <v>159</v>
      </c>
      <c r="H541" s="68">
        <v>0</v>
      </c>
      <c r="I541" s="68">
        <v>4827</v>
      </c>
      <c r="J541" s="68">
        <v>4827</v>
      </c>
      <c r="K541" s="68">
        <v>8320</v>
      </c>
      <c r="L541" s="68">
        <v>4160</v>
      </c>
      <c r="M541" s="68">
        <v>4160</v>
      </c>
      <c r="N541" s="68">
        <v>4160</v>
      </c>
      <c r="O541" s="68">
        <f t="shared" si="8"/>
        <v>667</v>
      </c>
    </row>
    <row r="542" spans="1:15" x14ac:dyDescent="0.2">
      <c r="A542" s="46" t="s">
        <v>147</v>
      </c>
      <c r="B542" s="46" t="s">
        <v>226</v>
      </c>
      <c r="C542" s="46" t="s">
        <v>149</v>
      </c>
      <c r="D542" s="46" t="s">
        <v>236</v>
      </c>
      <c r="E542" s="46" t="s">
        <v>151</v>
      </c>
      <c r="F542" s="46">
        <v>3100</v>
      </c>
      <c r="G542" s="45" t="s">
        <v>160</v>
      </c>
      <c r="H542" s="68">
        <v>8358.61</v>
      </c>
      <c r="I542" s="68">
        <v>1400</v>
      </c>
      <c r="J542" s="68">
        <v>9758.61</v>
      </c>
      <c r="K542" s="68">
        <v>3055.88</v>
      </c>
      <c r="L542" s="68">
        <v>2354.7200000000003</v>
      </c>
      <c r="M542" s="68">
        <v>2354.7200000000003</v>
      </c>
      <c r="N542" s="68">
        <v>2354.7200000000003</v>
      </c>
      <c r="O542" s="68">
        <f t="shared" si="8"/>
        <v>7403.89</v>
      </c>
    </row>
    <row r="543" spans="1:15" x14ac:dyDescent="0.2">
      <c r="A543" s="46" t="s">
        <v>147</v>
      </c>
      <c r="B543" s="46" t="s">
        <v>226</v>
      </c>
      <c r="C543" s="46" t="s">
        <v>149</v>
      </c>
      <c r="D543" s="46" t="s">
        <v>236</v>
      </c>
      <c r="E543" s="46" t="s">
        <v>151</v>
      </c>
      <c r="F543" s="46">
        <v>3300</v>
      </c>
      <c r="G543" s="45" t="s">
        <v>161</v>
      </c>
      <c r="H543" s="68">
        <v>0</v>
      </c>
      <c r="I543" s="68">
        <v>510</v>
      </c>
      <c r="J543" s="68">
        <v>510</v>
      </c>
      <c r="K543" s="68">
        <v>180</v>
      </c>
      <c r="L543" s="68">
        <v>180</v>
      </c>
      <c r="M543" s="68">
        <v>180</v>
      </c>
      <c r="N543" s="68">
        <v>180</v>
      </c>
      <c r="O543" s="68">
        <f t="shared" si="8"/>
        <v>330</v>
      </c>
    </row>
    <row r="544" spans="1:15" x14ac:dyDescent="0.2">
      <c r="A544" s="46" t="s">
        <v>147</v>
      </c>
      <c r="B544" s="46" t="s">
        <v>226</v>
      </c>
      <c r="C544" s="46" t="s">
        <v>149</v>
      </c>
      <c r="D544" s="46" t="s">
        <v>236</v>
      </c>
      <c r="E544" s="46" t="s">
        <v>151</v>
      </c>
      <c r="F544" s="46">
        <v>3700</v>
      </c>
      <c r="G544" s="45" t="s">
        <v>162</v>
      </c>
      <c r="H544" s="68">
        <v>0</v>
      </c>
      <c r="I544" s="68">
        <v>1232</v>
      </c>
      <c r="J544" s="68">
        <v>1232</v>
      </c>
      <c r="K544" s="68">
        <v>1232</v>
      </c>
      <c r="L544" s="68">
        <v>1232</v>
      </c>
      <c r="M544" s="68">
        <v>1232</v>
      </c>
      <c r="N544" s="68">
        <v>1232</v>
      </c>
      <c r="O544" s="68">
        <f t="shared" si="8"/>
        <v>0</v>
      </c>
    </row>
    <row r="545" spans="1:15" x14ac:dyDescent="0.2">
      <c r="A545" s="46" t="s">
        <v>147</v>
      </c>
      <c r="B545" s="46" t="s">
        <v>226</v>
      </c>
      <c r="C545" s="46" t="s">
        <v>149</v>
      </c>
      <c r="D545" s="46" t="s">
        <v>236</v>
      </c>
      <c r="E545" s="46" t="s">
        <v>151</v>
      </c>
      <c r="F545" s="46">
        <v>3900</v>
      </c>
      <c r="G545" s="45" t="s">
        <v>164</v>
      </c>
      <c r="H545" s="68">
        <v>36930.639999999999</v>
      </c>
      <c r="I545" s="68">
        <v>8393.5200000000041</v>
      </c>
      <c r="J545" s="68">
        <v>45324.160000000003</v>
      </c>
      <c r="K545" s="68">
        <v>45324.160000000003</v>
      </c>
      <c r="L545" s="68">
        <v>45324.159999999996</v>
      </c>
      <c r="M545" s="68">
        <v>45324.159999999996</v>
      </c>
      <c r="N545" s="68">
        <v>45324.159999999996</v>
      </c>
      <c r="O545" s="68">
        <f t="shared" si="8"/>
        <v>0</v>
      </c>
    </row>
    <row r="546" spans="1:15" x14ac:dyDescent="0.2">
      <c r="A546" s="46" t="s">
        <v>147</v>
      </c>
      <c r="B546" s="46" t="s">
        <v>226</v>
      </c>
      <c r="C546" s="46" t="s">
        <v>149</v>
      </c>
      <c r="D546" s="46" t="s">
        <v>236</v>
      </c>
      <c r="E546" s="46" t="s">
        <v>165</v>
      </c>
      <c r="F546" s="46">
        <v>5400</v>
      </c>
      <c r="G546" s="45" t="s">
        <v>167</v>
      </c>
      <c r="H546" s="68">
        <v>0</v>
      </c>
      <c r="I546" s="68">
        <v>27000</v>
      </c>
      <c r="J546" s="68">
        <v>27000</v>
      </c>
      <c r="K546" s="68">
        <v>100965.51</v>
      </c>
      <c r="L546" s="68">
        <v>22405.17</v>
      </c>
      <c r="M546" s="68">
        <v>22405.17</v>
      </c>
      <c r="N546" s="68">
        <v>22405.17</v>
      </c>
      <c r="O546" s="68">
        <f t="shared" si="8"/>
        <v>4594.8300000000017</v>
      </c>
    </row>
    <row r="547" spans="1:15" x14ac:dyDescent="0.2">
      <c r="A547" s="46" t="s">
        <v>147</v>
      </c>
      <c r="B547" s="46" t="s">
        <v>226</v>
      </c>
      <c r="C547" s="46" t="s">
        <v>149</v>
      </c>
      <c r="D547" s="46" t="s">
        <v>236</v>
      </c>
      <c r="E547" s="46" t="s">
        <v>165</v>
      </c>
      <c r="F547" s="46">
        <v>5600</v>
      </c>
      <c r="G547" s="45" t="s">
        <v>205</v>
      </c>
      <c r="H547" s="68">
        <v>0</v>
      </c>
      <c r="I547" s="68">
        <v>9577</v>
      </c>
      <c r="J547" s="68">
        <v>9577</v>
      </c>
      <c r="K547" s="68">
        <v>21641.98</v>
      </c>
      <c r="L547" s="68">
        <v>8153.37</v>
      </c>
      <c r="M547" s="68">
        <v>8153.37</v>
      </c>
      <c r="N547" s="68">
        <v>8153.37</v>
      </c>
      <c r="O547" s="68">
        <f t="shared" si="8"/>
        <v>1423.63</v>
      </c>
    </row>
    <row r="548" spans="1:15" x14ac:dyDescent="0.2">
      <c r="A548" s="46" t="s">
        <v>147</v>
      </c>
      <c r="B548" s="46" t="s">
        <v>226</v>
      </c>
      <c r="C548" s="46" t="s">
        <v>149</v>
      </c>
      <c r="D548" s="46" t="s">
        <v>236</v>
      </c>
      <c r="E548" s="46" t="s">
        <v>149</v>
      </c>
      <c r="F548" s="46">
        <v>4500</v>
      </c>
      <c r="G548" s="45" t="s">
        <v>168</v>
      </c>
      <c r="H548" s="68">
        <v>214188</v>
      </c>
      <c r="I548" s="68">
        <v>0</v>
      </c>
      <c r="J548" s="68">
        <v>214188</v>
      </c>
      <c r="K548" s="68">
        <v>214188</v>
      </c>
      <c r="L548" s="68">
        <v>214188</v>
      </c>
      <c r="M548" s="68">
        <v>0</v>
      </c>
      <c r="N548" s="68">
        <v>0</v>
      </c>
      <c r="O548" s="68">
        <f t="shared" si="8"/>
        <v>0</v>
      </c>
    </row>
    <row r="549" spans="1:15" x14ac:dyDescent="0.2">
      <c r="A549" s="46" t="s">
        <v>147</v>
      </c>
      <c r="B549" s="46" t="s">
        <v>226</v>
      </c>
      <c r="C549" s="46" t="s">
        <v>149</v>
      </c>
      <c r="D549" s="46" t="s">
        <v>237</v>
      </c>
      <c r="E549" s="46" t="s">
        <v>151</v>
      </c>
      <c r="F549" s="46">
        <v>1100</v>
      </c>
      <c r="G549" s="45" t="s">
        <v>152</v>
      </c>
      <c r="H549" s="68">
        <v>142963.20000000001</v>
      </c>
      <c r="I549" s="68">
        <v>0</v>
      </c>
      <c r="J549" s="68">
        <v>142963.20000000001</v>
      </c>
      <c r="K549" s="68">
        <v>140265.90000000002</v>
      </c>
      <c r="L549" s="68">
        <v>140265.9</v>
      </c>
      <c r="M549" s="68">
        <v>140265.9</v>
      </c>
      <c r="N549" s="68">
        <v>140265.9</v>
      </c>
      <c r="O549" s="68">
        <f t="shared" si="8"/>
        <v>2697.3000000000175</v>
      </c>
    </row>
    <row r="550" spans="1:15" x14ac:dyDescent="0.2">
      <c r="A550" s="46" t="s">
        <v>147</v>
      </c>
      <c r="B550" s="46" t="s">
        <v>226</v>
      </c>
      <c r="C550" s="46" t="s">
        <v>149</v>
      </c>
      <c r="D550" s="46" t="s">
        <v>237</v>
      </c>
      <c r="E550" s="46" t="s">
        <v>151</v>
      </c>
      <c r="F550" s="46">
        <v>1300</v>
      </c>
      <c r="G550" s="45" t="s">
        <v>153</v>
      </c>
      <c r="H550" s="68">
        <v>25850.879999999997</v>
      </c>
      <c r="I550" s="68">
        <v>8022.2900000000009</v>
      </c>
      <c r="J550" s="68">
        <v>33873.17</v>
      </c>
      <c r="K550" s="68">
        <v>32855.179999999993</v>
      </c>
      <c r="L550" s="68">
        <v>32855.18</v>
      </c>
      <c r="M550" s="68">
        <v>32855.18</v>
      </c>
      <c r="N550" s="68">
        <v>32855.18</v>
      </c>
      <c r="O550" s="68">
        <f t="shared" si="8"/>
        <v>1017.989999999998</v>
      </c>
    </row>
    <row r="551" spans="1:15" x14ac:dyDescent="0.2">
      <c r="A551" s="46" t="s">
        <v>147</v>
      </c>
      <c r="B551" s="46" t="s">
        <v>226</v>
      </c>
      <c r="C551" s="46" t="s">
        <v>149</v>
      </c>
      <c r="D551" s="46" t="s">
        <v>237</v>
      </c>
      <c r="E551" s="46" t="s">
        <v>151</v>
      </c>
      <c r="F551" s="46">
        <v>1400</v>
      </c>
      <c r="G551" s="45" t="s">
        <v>154</v>
      </c>
      <c r="H551" s="68">
        <v>40017.479999999996</v>
      </c>
      <c r="I551" s="68">
        <v>2358.7800000000061</v>
      </c>
      <c r="J551" s="68">
        <v>42376.26</v>
      </c>
      <c r="K551" s="68">
        <v>36455.94</v>
      </c>
      <c r="L551" s="68">
        <v>36455.94000000001</v>
      </c>
      <c r="M551" s="68">
        <v>36455.94</v>
      </c>
      <c r="N551" s="68">
        <v>36455.94000000001</v>
      </c>
      <c r="O551" s="68">
        <f t="shared" si="8"/>
        <v>5920.3199999999924</v>
      </c>
    </row>
    <row r="552" spans="1:15" x14ac:dyDescent="0.2">
      <c r="A552" s="46" t="s">
        <v>147</v>
      </c>
      <c r="B552" s="46" t="s">
        <v>226</v>
      </c>
      <c r="C552" s="46" t="s">
        <v>149</v>
      </c>
      <c r="D552" s="46" t="s">
        <v>237</v>
      </c>
      <c r="E552" s="46" t="s">
        <v>151</v>
      </c>
      <c r="F552" s="46">
        <v>1500</v>
      </c>
      <c r="G552" s="45" t="s">
        <v>155</v>
      </c>
      <c r="H552" s="68">
        <v>44175.19</v>
      </c>
      <c r="I552" s="68">
        <v>-900.22000000000116</v>
      </c>
      <c r="J552" s="68">
        <v>43274.97</v>
      </c>
      <c r="K552" s="68">
        <v>42786.33</v>
      </c>
      <c r="L552" s="68">
        <v>42786.33</v>
      </c>
      <c r="M552" s="68">
        <v>28511.590000000004</v>
      </c>
      <c r="N552" s="68">
        <v>28511.590000000004</v>
      </c>
      <c r="O552" s="68">
        <f t="shared" si="8"/>
        <v>488.63999999999942</v>
      </c>
    </row>
    <row r="553" spans="1:15" x14ac:dyDescent="0.2">
      <c r="A553" s="46" t="s">
        <v>147</v>
      </c>
      <c r="B553" s="46" t="s">
        <v>226</v>
      </c>
      <c r="C553" s="46" t="s">
        <v>149</v>
      </c>
      <c r="D553" s="46" t="s">
        <v>237</v>
      </c>
      <c r="E553" s="46" t="s">
        <v>151</v>
      </c>
      <c r="F553" s="46">
        <v>1700</v>
      </c>
      <c r="G553" s="45" t="s">
        <v>156</v>
      </c>
      <c r="H553" s="68">
        <v>19657.439999999999</v>
      </c>
      <c r="I553" s="68">
        <v>0</v>
      </c>
      <c r="J553" s="68">
        <v>19657.439999999999</v>
      </c>
      <c r="K553" s="68">
        <v>19028.419999999995</v>
      </c>
      <c r="L553" s="68">
        <v>19028.420000000002</v>
      </c>
      <c r="M553" s="68">
        <v>19028.419999999998</v>
      </c>
      <c r="N553" s="68">
        <v>19028.420000000002</v>
      </c>
      <c r="O553" s="68">
        <f t="shared" si="8"/>
        <v>629.0199999999968</v>
      </c>
    </row>
    <row r="554" spans="1:15" x14ac:dyDescent="0.2">
      <c r="A554" s="46" t="s">
        <v>147</v>
      </c>
      <c r="B554" s="46" t="s">
        <v>226</v>
      </c>
      <c r="C554" s="46" t="s">
        <v>149</v>
      </c>
      <c r="D554" s="46" t="s">
        <v>237</v>
      </c>
      <c r="E554" s="46" t="s">
        <v>151</v>
      </c>
      <c r="F554" s="46">
        <v>2100</v>
      </c>
      <c r="G554" s="45" t="s">
        <v>157</v>
      </c>
      <c r="H554" s="68">
        <v>19666.400000000001</v>
      </c>
      <c r="I554" s="68">
        <v>5500</v>
      </c>
      <c r="J554" s="68">
        <v>25166.400000000001</v>
      </c>
      <c r="K554" s="68">
        <v>19215</v>
      </c>
      <c r="L554" s="68">
        <v>9640</v>
      </c>
      <c r="M554" s="68">
        <v>9640</v>
      </c>
      <c r="N554" s="68">
        <v>9640</v>
      </c>
      <c r="O554" s="68">
        <f t="shared" si="8"/>
        <v>15526.400000000001</v>
      </c>
    </row>
    <row r="555" spans="1:15" x14ac:dyDescent="0.2">
      <c r="A555" s="46" t="s">
        <v>147</v>
      </c>
      <c r="B555" s="46" t="s">
        <v>226</v>
      </c>
      <c r="C555" s="46" t="s">
        <v>149</v>
      </c>
      <c r="D555" s="46" t="s">
        <v>237</v>
      </c>
      <c r="E555" s="46" t="s">
        <v>151</v>
      </c>
      <c r="F555" s="46">
        <v>2900</v>
      </c>
      <c r="G555" s="45" t="s">
        <v>159</v>
      </c>
      <c r="H555" s="68">
        <v>0</v>
      </c>
      <c r="I555" s="68">
        <v>905</v>
      </c>
      <c r="J555" s="68">
        <v>905</v>
      </c>
      <c r="K555" s="68">
        <v>1560</v>
      </c>
      <c r="L555" s="68">
        <v>780</v>
      </c>
      <c r="M555" s="68">
        <v>780</v>
      </c>
      <c r="N555" s="68">
        <v>780</v>
      </c>
      <c r="O555" s="68">
        <f t="shared" si="8"/>
        <v>125</v>
      </c>
    </row>
    <row r="556" spans="1:15" x14ac:dyDescent="0.2">
      <c r="A556" s="46" t="s">
        <v>147</v>
      </c>
      <c r="B556" s="46" t="s">
        <v>226</v>
      </c>
      <c r="C556" s="46" t="s">
        <v>149</v>
      </c>
      <c r="D556" s="46" t="s">
        <v>237</v>
      </c>
      <c r="E556" s="46" t="s">
        <v>151</v>
      </c>
      <c r="F556" s="46">
        <v>3700</v>
      </c>
      <c r="G556" s="45" t="s">
        <v>162</v>
      </c>
      <c r="H556" s="68">
        <v>0</v>
      </c>
      <c r="I556" s="68">
        <v>7025.88</v>
      </c>
      <c r="J556" s="68">
        <v>7025.88</v>
      </c>
      <c r="K556" s="68">
        <v>6732.53</v>
      </c>
      <c r="L556" s="68">
        <v>6732.53</v>
      </c>
      <c r="M556" s="68">
        <v>6732.53</v>
      </c>
      <c r="N556" s="68">
        <v>6732.53</v>
      </c>
      <c r="O556" s="68">
        <f t="shared" si="8"/>
        <v>293.35000000000036</v>
      </c>
    </row>
    <row r="557" spans="1:15" x14ac:dyDescent="0.2">
      <c r="A557" s="46" t="s">
        <v>147</v>
      </c>
      <c r="B557" s="46" t="s">
        <v>226</v>
      </c>
      <c r="C557" s="46" t="s">
        <v>149</v>
      </c>
      <c r="D557" s="46" t="s">
        <v>237</v>
      </c>
      <c r="E557" s="46" t="s">
        <v>151</v>
      </c>
      <c r="F557" s="46">
        <v>3900</v>
      </c>
      <c r="G557" s="45" t="s">
        <v>164</v>
      </c>
      <c r="H557" s="68">
        <v>3464.98</v>
      </c>
      <c r="I557" s="68">
        <v>990.24000000000024</v>
      </c>
      <c r="J557" s="68">
        <v>4455.22</v>
      </c>
      <c r="K557" s="68">
        <v>3843.46</v>
      </c>
      <c r="L557" s="68">
        <v>3843.46</v>
      </c>
      <c r="M557" s="68">
        <v>3843.46</v>
      </c>
      <c r="N557" s="68">
        <v>3843.46</v>
      </c>
      <c r="O557" s="68">
        <f t="shared" si="8"/>
        <v>611.76000000000022</v>
      </c>
    </row>
    <row r="558" spans="1:15" x14ac:dyDescent="0.2">
      <c r="A558" s="46" t="s">
        <v>147</v>
      </c>
      <c r="B558" s="46" t="s">
        <v>226</v>
      </c>
      <c r="C558" s="46" t="s">
        <v>149</v>
      </c>
      <c r="D558" s="46" t="s">
        <v>237</v>
      </c>
      <c r="E558" s="46" t="s">
        <v>165</v>
      </c>
      <c r="F558" s="46">
        <v>5100</v>
      </c>
      <c r="G558" s="45" t="s">
        <v>166</v>
      </c>
      <c r="H558" s="68">
        <v>0</v>
      </c>
      <c r="I558" s="68">
        <v>32497.200000000001</v>
      </c>
      <c r="J558" s="68">
        <v>32497.200000000001</v>
      </c>
      <c r="K558" s="68">
        <v>64994.400000000001</v>
      </c>
      <c r="L558" s="68">
        <v>32497.200000000001</v>
      </c>
      <c r="M558" s="68">
        <v>32497.200000000001</v>
      </c>
      <c r="N558" s="68">
        <v>32497.200000000001</v>
      </c>
      <c r="O558" s="68">
        <f t="shared" si="8"/>
        <v>0</v>
      </c>
    </row>
    <row r="559" spans="1:15" x14ac:dyDescent="0.2">
      <c r="A559" s="46" t="s">
        <v>147</v>
      </c>
      <c r="B559" s="46" t="s">
        <v>226</v>
      </c>
      <c r="C559" s="46" t="s">
        <v>149</v>
      </c>
      <c r="D559" s="46" t="s">
        <v>237</v>
      </c>
      <c r="E559" s="46" t="s">
        <v>149</v>
      </c>
      <c r="F559" s="46">
        <v>4500</v>
      </c>
      <c r="G559" s="45" t="s">
        <v>168</v>
      </c>
      <c r="H559" s="68">
        <v>17868</v>
      </c>
      <c r="I559" s="68">
        <v>0</v>
      </c>
      <c r="J559" s="68">
        <v>17868</v>
      </c>
      <c r="K559" s="68">
        <v>17868</v>
      </c>
      <c r="L559" s="68">
        <v>17868</v>
      </c>
      <c r="M559" s="68">
        <v>0</v>
      </c>
      <c r="N559" s="68">
        <v>0</v>
      </c>
      <c r="O559" s="68">
        <f t="shared" si="8"/>
        <v>0</v>
      </c>
    </row>
    <row r="560" spans="1:15" x14ac:dyDescent="0.2">
      <c r="A560" s="46" t="s">
        <v>147</v>
      </c>
      <c r="B560" s="46" t="s">
        <v>226</v>
      </c>
      <c r="C560" s="46" t="s">
        <v>149</v>
      </c>
      <c r="D560" s="46" t="s">
        <v>238</v>
      </c>
      <c r="E560" s="46" t="s">
        <v>151</v>
      </c>
      <c r="F560" s="46">
        <v>1100</v>
      </c>
      <c r="G560" s="45" t="s">
        <v>152</v>
      </c>
      <c r="H560" s="68">
        <v>1160163.45</v>
      </c>
      <c r="I560" s="68">
        <v>0</v>
      </c>
      <c r="J560" s="68">
        <v>1160163.45</v>
      </c>
      <c r="K560" s="68">
        <v>1135248.58</v>
      </c>
      <c r="L560" s="68">
        <v>1135248.5799999998</v>
      </c>
      <c r="M560" s="68">
        <v>1135248.5799999998</v>
      </c>
      <c r="N560" s="68">
        <v>1135248.5799999998</v>
      </c>
      <c r="O560" s="68">
        <f t="shared" si="8"/>
        <v>24914.870000000112</v>
      </c>
    </row>
    <row r="561" spans="1:15" x14ac:dyDescent="0.2">
      <c r="A561" s="46" t="s">
        <v>147</v>
      </c>
      <c r="B561" s="46" t="s">
        <v>226</v>
      </c>
      <c r="C561" s="46" t="s">
        <v>149</v>
      </c>
      <c r="D561" s="46" t="s">
        <v>238</v>
      </c>
      <c r="E561" s="46" t="s">
        <v>151</v>
      </c>
      <c r="F561" s="46">
        <v>1300</v>
      </c>
      <c r="G561" s="45" t="s">
        <v>153</v>
      </c>
      <c r="H561" s="68">
        <v>244015.42</v>
      </c>
      <c r="I561" s="68">
        <v>23734.839999999997</v>
      </c>
      <c r="J561" s="68">
        <v>267750.26</v>
      </c>
      <c r="K561" s="68">
        <v>240818.34</v>
      </c>
      <c r="L561" s="68">
        <v>240818.34</v>
      </c>
      <c r="M561" s="68">
        <v>240818.34</v>
      </c>
      <c r="N561" s="68">
        <v>240818.34</v>
      </c>
      <c r="O561" s="68">
        <f t="shared" si="8"/>
        <v>26931.920000000013</v>
      </c>
    </row>
    <row r="562" spans="1:15" x14ac:dyDescent="0.2">
      <c r="A562" s="46" t="s">
        <v>147</v>
      </c>
      <c r="B562" s="46" t="s">
        <v>226</v>
      </c>
      <c r="C562" s="46" t="s">
        <v>149</v>
      </c>
      <c r="D562" s="46" t="s">
        <v>238</v>
      </c>
      <c r="E562" s="46" t="s">
        <v>151</v>
      </c>
      <c r="F562" s="46">
        <v>1400</v>
      </c>
      <c r="G562" s="45" t="s">
        <v>154</v>
      </c>
      <c r="H562" s="68">
        <v>331772.40000000002</v>
      </c>
      <c r="I562" s="68">
        <v>3541.5399999999208</v>
      </c>
      <c r="J562" s="68">
        <v>335313.93999999994</v>
      </c>
      <c r="K562" s="68">
        <v>297934.21000000002</v>
      </c>
      <c r="L562" s="68">
        <v>297934.20999999996</v>
      </c>
      <c r="M562" s="68">
        <v>297934.20999999996</v>
      </c>
      <c r="N562" s="68">
        <v>297934.20999999996</v>
      </c>
      <c r="O562" s="68">
        <f t="shared" si="8"/>
        <v>37379.729999999981</v>
      </c>
    </row>
    <row r="563" spans="1:15" x14ac:dyDescent="0.2">
      <c r="A563" s="46" t="s">
        <v>147</v>
      </c>
      <c r="B563" s="46" t="s">
        <v>226</v>
      </c>
      <c r="C563" s="46" t="s">
        <v>149</v>
      </c>
      <c r="D563" s="46" t="s">
        <v>238</v>
      </c>
      <c r="E563" s="46" t="s">
        <v>151</v>
      </c>
      <c r="F563" s="46">
        <v>1500</v>
      </c>
      <c r="G563" s="45" t="s">
        <v>155</v>
      </c>
      <c r="H563" s="68">
        <v>360770.04</v>
      </c>
      <c r="I563" s="68">
        <v>25830.440000000119</v>
      </c>
      <c r="J563" s="68">
        <v>386600.4800000001</v>
      </c>
      <c r="K563" s="68">
        <v>383382.15</v>
      </c>
      <c r="L563" s="68">
        <v>383382.15</v>
      </c>
      <c r="M563" s="68">
        <v>247915.40999999997</v>
      </c>
      <c r="N563" s="68">
        <v>247915.40999999997</v>
      </c>
      <c r="O563" s="68">
        <f t="shared" si="8"/>
        <v>3218.3300000000745</v>
      </c>
    </row>
    <row r="564" spans="1:15" x14ac:dyDescent="0.2">
      <c r="A564" s="46" t="s">
        <v>147</v>
      </c>
      <c r="B564" s="46" t="s">
        <v>226</v>
      </c>
      <c r="C564" s="46" t="s">
        <v>149</v>
      </c>
      <c r="D564" s="46" t="s">
        <v>238</v>
      </c>
      <c r="E564" s="46" t="s">
        <v>151</v>
      </c>
      <c r="F564" s="46">
        <v>1700</v>
      </c>
      <c r="G564" s="45" t="s">
        <v>156</v>
      </c>
      <c r="H564" s="68">
        <v>159522.48000000001</v>
      </c>
      <c r="I564" s="68">
        <v>-8275.8999999999942</v>
      </c>
      <c r="J564" s="68">
        <v>151246.58000000002</v>
      </c>
      <c r="K564" s="68">
        <v>148908.66999999998</v>
      </c>
      <c r="L564" s="68">
        <v>148908.67000000001</v>
      </c>
      <c r="M564" s="68">
        <v>148908.67000000001</v>
      </c>
      <c r="N564" s="68">
        <v>148908.66999999998</v>
      </c>
      <c r="O564" s="68">
        <f t="shared" si="8"/>
        <v>2337.9100000000035</v>
      </c>
    </row>
    <row r="565" spans="1:15" x14ac:dyDescent="0.2">
      <c r="A565" s="46" t="s">
        <v>147</v>
      </c>
      <c r="B565" s="46" t="s">
        <v>226</v>
      </c>
      <c r="C565" s="46" t="s">
        <v>149</v>
      </c>
      <c r="D565" s="46" t="s">
        <v>238</v>
      </c>
      <c r="E565" s="46" t="s">
        <v>151</v>
      </c>
      <c r="F565" s="46">
        <v>2100</v>
      </c>
      <c r="G565" s="45" t="s">
        <v>157</v>
      </c>
      <c r="H565" s="68">
        <v>0</v>
      </c>
      <c r="I565" s="68">
        <v>116599</v>
      </c>
      <c r="J565" s="68">
        <v>116599</v>
      </c>
      <c r="K565" s="68">
        <v>219684.8</v>
      </c>
      <c r="L565" s="68">
        <v>116473</v>
      </c>
      <c r="M565" s="68">
        <v>116473</v>
      </c>
      <c r="N565" s="68">
        <v>116473</v>
      </c>
      <c r="O565" s="68">
        <f t="shared" si="8"/>
        <v>126</v>
      </c>
    </row>
    <row r="566" spans="1:15" x14ac:dyDescent="0.2">
      <c r="A566" s="46" t="s">
        <v>147</v>
      </c>
      <c r="B566" s="46" t="s">
        <v>226</v>
      </c>
      <c r="C566" s="46" t="s">
        <v>149</v>
      </c>
      <c r="D566" s="46" t="s">
        <v>238</v>
      </c>
      <c r="E566" s="46" t="s">
        <v>151</v>
      </c>
      <c r="F566" s="46">
        <v>2400</v>
      </c>
      <c r="G566" s="45" t="s">
        <v>188</v>
      </c>
      <c r="H566" s="68">
        <v>0</v>
      </c>
      <c r="I566" s="68">
        <v>830</v>
      </c>
      <c r="J566" s="68">
        <v>830</v>
      </c>
      <c r="K566" s="68">
        <v>1653.5</v>
      </c>
      <c r="L566" s="68">
        <v>263.5</v>
      </c>
      <c r="M566" s="68">
        <v>263.5</v>
      </c>
      <c r="N566" s="68">
        <v>263.5</v>
      </c>
      <c r="O566" s="68">
        <f t="shared" si="8"/>
        <v>566.5</v>
      </c>
    </row>
    <row r="567" spans="1:15" x14ac:dyDescent="0.2">
      <c r="A567" s="46" t="s">
        <v>147</v>
      </c>
      <c r="B567" s="46" t="s">
        <v>226</v>
      </c>
      <c r="C567" s="46" t="s">
        <v>149</v>
      </c>
      <c r="D567" s="46" t="s">
        <v>238</v>
      </c>
      <c r="E567" s="46" t="s">
        <v>151</v>
      </c>
      <c r="F567" s="46">
        <v>3900</v>
      </c>
      <c r="G567" s="45" t="s">
        <v>164</v>
      </c>
      <c r="H567" s="68">
        <v>28221.07</v>
      </c>
      <c r="I567" s="68">
        <v>2337.41</v>
      </c>
      <c r="J567" s="68">
        <v>30558.48</v>
      </c>
      <c r="K567" s="68">
        <v>30558.48</v>
      </c>
      <c r="L567" s="68">
        <v>30558.48</v>
      </c>
      <c r="M567" s="68">
        <v>30558.480000000007</v>
      </c>
      <c r="N567" s="68">
        <v>30558.480000000007</v>
      </c>
      <c r="O567" s="68">
        <f t="shared" si="8"/>
        <v>0</v>
      </c>
    </row>
    <row r="568" spans="1:15" x14ac:dyDescent="0.2">
      <c r="A568" s="46" t="s">
        <v>147</v>
      </c>
      <c r="B568" s="46" t="s">
        <v>226</v>
      </c>
      <c r="C568" s="46" t="s">
        <v>149</v>
      </c>
      <c r="D568" s="46" t="s">
        <v>238</v>
      </c>
      <c r="E568" s="46" t="s">
        <v>165</v>
      </c>
      <c r="F568" s="46">
        <v>5100</v>
      </c>
      <c r="G568" s="45" t="s">
        <v>166</v>
      </c>
      <c r="H568" s="68">
        <v>0</v>
      </c>
      <c r="I568" s="68">
        <v>100705.05</v>
      </c>
      <c r="J568" s="68">
        <v>100705.05</v>
      </c>
      <c r="K568" s="68">
        <v>199317.05</v>
      </c>
      <c r="L568" s="68">
        <v>100705.05</v>
      </c>
      <c r="M568" s="68">
        <v>100705.05</v>
      </c>
      <c r="N568" s="68">
        <v>100705.05</v>
      </c>
      <c r="O568" s="68">
        <f t="shared" si="8"/>
        <v>0</v>
      </c>
    </row>
    <row r="569" spans="1:15" x14ac:dyDescent="0.2">
      <c r="A569" s="46" t="s">
        <v>147</v>
      </c>
      <c r="B569" s="46" t="s">
        <v>226</v>
      </c>
      <c r="C569" s="46" t="s">
        <v>149</v>
      </c>
      <c r="D569" s="46" t="s">
        <v>238</v>
      </c>
      <c r="E569" s="46" t="s">
        <v>149</v>
      </c>
      <c r="F569" s="46">
        <v>4500</v>
      </c>
      <c r="G569" s="45" t="s">
        <v>168</v>
      </c>
      <c r="H569" s="68">
        <v>169572</v>
      </c>
      <c r="I569" s="68">
        <v>0</v>
      </c>
      <c r="J569" s="68">
        <v>169572</v>
      </c>
      <c r="K569" s="68">
        <v>169572</v>
      </c>
      <c r="L569" s="68">
        <v>169572</v>
      </c>
      <c r="M569" s="68">
        <v>0</v>
      </c>
      <c r="N569" s="68">
        <v>0</v>
      </c>
      <c r="O569" s="68">
        <f t="shared" si="8"/>
        <v>0</v>
      </c>
    </row>
    <row r="570" spans="1:15" x14ac:dyDescent="0.2">
      <c r="A570" s="46" t="s">
        <v>147</v>
      </c>
      <c r="B570" s="46" t="s">
        <v>226</v>
      </c>
      <c r="C570" s="46" t="s">
        <v>149</v>
      </c>
      <c r="D570" s="46" t="s">
        <v>207</v>
      </c>
      <c r="E570" s="46" t="s">
        <v>151</v>
      </c>
      <c r="F570" s="46">
        <v>3700</v>
      </c>
      <c r="G570" s="45" t="s">
        <v>162</v>
      </c>
      <c r="H570" s="68">
        <v>0</v>
      </c>
      <c r="I570" s="68">
        <v>4922</v>
      </c>
      <c r="J570" s="68">
        <v>4922</v>
      </c>
      <c r="K570" s="68">
        <v>4167.63</v>
      </c>
      <c r="L570" s="68">
        <v>4167.63</v>
      </c>
      <c r="M570" s="68">
        <v>4167.63</v>
      </c>
      <c r="N570" s="68">
        <v>4167.63</v>
      </c>
      <c r="O570" s="68">
        <f t="shared" si="8"/>
        <v>754.36999999999989</v>
      </c>
    </row>
    <row r="571" spans="1:15" x14ac:dyDescent="0.2">
      <c r="A571" s="46" t="s">
        <v>147</v>
      </c>
      <c r="B571" s="46" t="s">
        <v>226</v>
      </c>
      <c r="C571" s="46" t="s">
        <v>149</v>
      </c>
      <c r="D571" s="46" t="s">
        <v>239</v>
      </c>
      <c r="E571" s="46" t="s">
        <v>151</v>
      </c>
      <c r="F571" s="46">
        <v>1100</v>
      </c>
      <c r="G571" s="45" t="s">
        <v>152</v>
      </c>
      <c r="H571" s="68">
        <v>551562.44999999995</v>
      </c>
      <c r="I571" s="68">
        <v>234215.9800000001</v>
      </c>
      <c r="J571" s="68">
        <v>785778.43</v>
      </c>
      <c r="K571" s="68">
        <v>785778.43</v>
      </c>
      <c r="L571" s="68">
        <v>785778.42999999993</v>
      </c>
      <c r="M571" s="68">
        <v>785778.42999999993</v>
      </c>
      <c r="N571" s="68">
        <v>785778.42999999993</v>
      </c>
      <c r="O571" s="68">
        <f t="shared" si="8"/>
        <v>0</v>
      </c>
    </row>
    <row r="572" spans="1:15" x14ac:dyDescent="0.2">
      <c r="A572" s="46" t="s">
        <v>147</v>
      </c>
      <c r="B572" s="46" t="s">
        <v>226</v>
      </c>
      <c r="C572" s="46" t="s">
        <v>149</v>
      </c>
      <c r="D572" s="46" t="s">
        <v>239</v>
      </c>
      <c r="E572" s="46" t="s">
        <v>151</v>
      </c>
      <c r="F572" s="46">
        <v>1200</v>
      </c>
      <c r="G572" s="45" t="s">
        <v>171</v>
      </c>
      <c r="H572" s="68">
        <v>657657</v>
      </c>
      <c r="I572" s="68">
        <v>-12306.270000000019</v>
      </c>
      <c r="J572" s="68">
        <v>645350.73</v>
      </c>
      <c r="K572" s="68">
        <v>382616.42</v>
      </c>
      <c r="L572" s="68">
        <v>382616.42000000004</v>
      </c>
      <c r="M572" s="68">
        <v>382616.42000000004</v>
      </c>
      <c r="N572" s="68">
        <v>382616.42000000004</v>
      </c>
      <c r="O572" s="68">
        <f t="shared" si="8"/>
        <v>262734.30999999994</v>
      </c>
    </row>
    <row r="573" spans="1:15" x14ac:dyDescent="0.2">
      <c r="A573" s="46" t="s">
        <v>147</v>
      </c>
      <c r="B573" s="46" t="s">
        <v>226</v>
      </c>
      <c r="C573" s="46" t="s">
        <v>149</v>
      </c>
      <c r="D573" s="46" t="s">
        <v>239</v>
      </c>
      <c r="E573" s="46" t="s">
        <v>151</v>
      </c>
      <c r="F573" s="46">
        <v>1300</v>
      </c>
      <c r="G573" s="45" t="s">
        <v>153</v>
      </c>
      <c r="H573" s="68">
        <v>229546.95</v>
      </c>
      <c r="I573" s="68">
        <v>26833.070000000007</v>
      </c>
      <c r="J573" s="68">
        <v>256380.02000000002</v>
      </c>
      <c r="K573" s="68">
        <v>256380.02000000008</v>
      </c>
      <c r="L573" s="68">
        <v>256380.01999999996</v>
      </c>
      <c r="M573" s="68">
        <v>256380.01999999996</v>
      </c>
      <c r="N573" s="68">
        <v>256380.01999999993</v>
      </c>
      <c r="O573" s="68">
        <f t="shared" si="8"/>
        <v>0</v>
      </c>
    </row>
    <row r="574" spans="1:15" x14ac:dyDescent="0.2">
      <c r="A574" s="46" t="s">
        <v>147</v>
      </c>
      <c r="B574" s="46" t="s">
        <v>226</v>
      </c>
      <c r="C574" s="46" t="s">
        <v>149</v>
      </c>
      <c r="D574" s="46" t="s">
        <v>239</v>
      </c>
      <c r="E574" s="46" t="s">
        <v>151</v>
      </c>
      <c r="F574" s="46">
        <v>1400</v>
      </c>
      <c r="G574" s="45" t="s">
        <v>154</v>
      </c>
      <c r="H574" s="68">
        <v>353605.15</v>
      </c>
      <c r="I574" s="68">
        <v>12704.989999999991</v>
      </c>
      <c r="J574" s="68">
        <v>366310.14</v>
      </c>
      <c r="K574" s="68">
        <v>312592.36</v>
      </c>
      <c r="L574" s="68">
        <v>312592.36</v>
      </c>
      <c r="M574" s="68">
        <v>312592.36000000004</v>
      </c>
      <c r="N574" s="68">
        <v>312592.36000000004</v>
      </c>
      <c r="O574" s="68">
        <f t="shared" si="8"/>
        <v>53717.780000000028</v>
      </c>
    </row>
    <row r="575" spans="1:15" x14ac:dyDescent="0.2">
      <c r="A575" s="46" t="s">
        <v>147</v>
      </c>
      <c r="B575" s="46" t="s">
        <v>226</v>
      </c>
      <c r="C575" s="46" t="s">
        <v>149</v>
      </c>
      <c r="D575" s="46" t="s">
        <v>239</v>
      </c>
      <c r="E575" s="46" t="s">
        <v>151</v>
      </c>
      <c r="F575" s="46">
        <v>1500</v>
      </c>
      <c r="G575" s="45" t="s">
        <v>155</v>
      </c>
      <c r="H575" s="68">
        <v>331934.16000000003</v>
      </c>
      <c r="I575" s="68">
        <v>18386.890000000014</v>
      </c>
      <c r="J575" s="68">
        <v>350321.05000000005</v>
      </c>
      <c r="K575" s="68">
        <v>349156.15000000008</v>
      </c>
      <c r="L575" s="68">
        <v>349156.14999999997</v>
      </c>
      <c r="M575" s="68">
        <v>305353.95</v>
      </c>
      <c r="N575" s="68">
        <v>305353.95</v>
      </c>
      <c r="O575" s="68">
        <f t="shared" si="8"/>
        <v>1164.9000000000815</v>
      </c>
    </row>
    <row r="576" spans="1:15" x14ac:dyDescent="0.2">
      <c r="A576" s="46" t="s">
        <v>147</v>
      </c>
      <c r="B576" s="46" t="s">
        <v>226</v>
      </c>
      <c r="C576" s="46" t="s">
        <v>149</v>
      </c>
      <c r="D576" s="46" t="s">
        <v>239</v>
      </c>
      <c r="E576" s="46" t="s">
        <v>151</v>
      </c>
      <c r="F576" s="46">
        <v>1700</v>
      </c>
      <c r="G576" s="45" t="s">
        <v>156</v>
      </c>
      <c r="H576" s="68">
        <v>166267.66</v>
      </c>
      <c r="I576" s="68">
        <v>0</v>
      </c>
      <c r="J576" s="68">
        <v>166267.66</v>
      </c>
      <c r="K576" s="68">
        <v>150917.28000000003</v>
      </c>
      <c r="L576" s="68">
        <v>150917.28</v>
      </c>
      <c r="M576" s="68">
        <v>150917.28</v>
      </c>
      <c r="N576" s="68">
        <v>150917.28</v>
      </c>
      <c r="O576" s="68">
        <f t="shared" si="8"/>
        <v>15350.380000000005</v>
      </c>
    </row>
    <row r="577" spans="1:15" x14ac:dyDescent="0.2">
      <c r="A577" s="46" t="s">
        <v>147</v>
      </c>
      <c r="B577" s="46" t="s">
        <v>226</v>
      </c>
      <c r="C577" s="46" t="s">
        <v>149</v>
      </c>
      <c r="D577" s="46" t="s">
        <v>239</v>
      </c>
      <c r="E577" s="46" t="s">
        <v>151</v>
      </c>
      <c r="F577" s="46">
        <v>2600</v>
      </c>
      <c r="G577" s="45" t="s">
        <v>158</v>
      </c>
      <c r="H577" s="68">
        <v>78757.570000000007</v>
      </c>
      <c r="I577" s="68">
        <v>30491.17</v>
      </c>
      <c r="J577" s="68">
        <v>109248.74</v>
      </c>
      <c r="K577" s="68">
        <v>109706.18000000001</v>
      </c>
      <c r="L577" s="68">
        <v>109068.28000000001</v>
      </c>
      <c r="M577" s="68">
        <v>109068.27999999998</v>
      </c>
      <c r="N577" s="68">
        <v>109068.28</v>
      </c>
      <c r="O577" s="68">
        <f t="shared" si="8"/>
        <v>180.45999999999185</v>
      </c>
    </row>
    <row r="578" spans="1:15" x14ac:dyDescent="0.2">
      <c r="A578" s="46" t="s">
        <v>147</v>
      </c>
      <c r="B578" s="46" t="s">
        <v>226</v>
      </c>
      <c r="C578" s="46" t="s">
        <v>149</v>
      </c>
      <c r="D578" s="46" t="s">
        <v>239</v>
      </c>
      <c r="E578" s="46" t="s">
        <v>151</v>
      </c>
      <c r="F578" s="46">
        <v>3100</v>
      </c>
      <c r="G578" s="45" t="s">
        <v>160</v>
      </c>
      <c r="H578" s="68">
        <v>0</v>
      </c>
      <c r="I578" s="68">
        <v>10503.9</v>
      </c>
      <c r="J578" s="68">
        <v>10503.9</v>
      </c>
      <c r="K578" s="68">
        <v>10415.6</v>
      </c>
      <c r="L578" s="68">
        <v>7811.7</v>
      </c>
      <c r="M578" s="68">
        <v>7811.7</v>
      </c>
      <c r="N578" s="68">
        <v>7811.7</v>
      </c>
      <c r="O578" s="68">
        <f t="shared" si="8"/>
        <v>2692.2</v>
      </c>
    </row>
    <row r="579" spans="1:15" x14ac:dyDescent="0.2">
      <c r="A579" s="46" t="s">
        <v>147</v>
      </c>
      <c r="B579" s="46" t="s">
        <v>226</v>
      </c>
      <c r="C579" s="46" t="s">
        <v>149</v>
      </c>
      <c r="D579" s="46" t="s">
        <v>239</v>
      </c>
      <c r="E579" s="46" t="s">
        <v>151</v>
      </c>
      <c r="F579" s="46">
        <v>3900</v>
      </c>
      <c r="G579" s="45" t="s">
        <v>164</v>
      </c>
      <c r="H579" s="68">
        <v>29652.75</v>
      </c>
      <c r="I579" s="68">
        <v>1383.1599999999999</v>
      </c>
      <c r="J579" s="68">
        <v>31035.91</v>
      </c>
      <c r="K579" s="68">
        <v>31035.910000000003</v>
      </c>
      <c r="L579" s="68">
        <v>31035.910000000003</v>
      </c>
      <c r="M579" s="68">
        <v>31035.909999999996</v>
      </c>
      <c r="N579" s="68">
        <v>31035.909999999996</v>
      </c>
      <c r="O579" s="68">
        <f t="shared" si="8"/>
        <v>0</v>
      </c>
    </row>
    <row r="580" spans="1:15" x14ac:dyDescent="0.2">
      <c r="A580" s="46" t="s">
        <v>147</v>
      </c>
      <c r="B580" s="46" t="s">
        <v>226</v>
      </c>
      <c r="C580" s="46" t="s">
        <v>149</v>
      </c>
      <c r="D580" s="46" t="s">
        <v>239</v>
      </c>
      <c r="E580" s="46" t="s">
        <v>165</v>
      </c>
      <c r="F580" s="46">
        <v>5100</v>
      </c>
      <c r="G580" s="45" t="s">
        <v>166</v>
      </c>
      <c r="H580" s="68">
        <v>0</v>
      </c>
      <c r="I580" s="68">
        <v>24000</v>
      </c>
      <c r="J580" s="68">
        <v>24000</v>
      </c>
      <c r="K580" s="68">
        <v>41391</v>
      </c>
      <c r="L580" s="68">
        <v>17391</v>
      </c>
      <c r="M580" s="68">
        <v>17391</v>
      </c>
      <c r="N580" s="68">
        <v>17391</v>
      </c>
      <c r="O580" s="68">
        <f t="shared" si="8"/>
        <v>6609</v>
      </c>
    </row>
    <row r="581" spans="1:15" x14ac:dyDescent="0.2">
      <c r="A581" s="46" t="s">
        <v>147</v>
      </c>
      <c r="B581" s="46" t="s">
        <v>226</v>
      </c>
      <c r="C581" s="46" t="s">
        <v>149</v>
      </c>
      <c r="D581" s="46" t="s">
        <v>239</v>
      </c>
      <c r="E581" s="46" t="s">
        <v>165</v>
      </c>
      <c r="F581" s="46">
        <v>5400</v>
      </c>
      <c r="G581" s="45" t="s">
        <v>167</v>
      </c>
      <c r="H581" s="68">
        <v>0</v>
      </c>
      <c r="I581" s="68">
        <v>54000</v>
      </c>
      <c r="J581" s="68">
        <v>54000</v>
      </c>
      <c r="K581" s="68">
        <v>201931.02</v>
      </c>
      <c r="L581" s="68">
        <v>44810.34</v>
      </c>
      <c r="M581" s="68">
        <v>44810.34</v>
      </c>
      <c r="N581" s="68">
        <v>44810.34</v>
      </c>
      <c r="O581" s="68">
        <f t="shared" ref="O581:O644" si="9">+J581-L581</f>
        <v>9189.6600000000035</v>
      </c>
    </row>
    <row r="582" spans="1:15" x14ac:dyDescent="0.2">
      <c r="A582" s="46" t="s">
        <v>147</v>
      </c>
      <c r="B582" s="46" t="s">
        <v>226</v>
      </c>
      <c r="C582" s="46" t="s">
        <v>149</v>
      </c>
      <c r="D582" s="46" t="s">
        <v>239</v>
      </c>
      <c r="E582" s="46" t="s">
        <v>149</v>
      </c>
      <c r="F582" s="46">
        <v>4500</v>
      </c>
      <c r="G582" s="45" t="s">
        <v>168</v>
      </c>
      <c r="H582" s="68">
        <v>54852</v>
      </c>
      <c r="I582" s="68">
        <v>0</v>
      </c>
      <c r="J582" s="68">
        <v>54852</v>
      </c>
      <c r="K582" s="68">
        <v>54852</v>
      </c>
      <c r="L582" s="68">
        <v>54852</v>
      </c>
      <c r="M582" s="68">
        <v>0</v>
      </c>
      <c r="N582" s="68">
        <v>0</v>
      </c>
      <c r="O582" s="68">
        <f t="shared" si="9"/>
        <v>0</v>
      </c>
    </row>
    <row r="583" spans="1:15" x14ac:dyDescent="0.2">
      <c r="A583" s="46" t="s">
        <v>147</v>
      </c>
      <c r="B583" s="46" t="s">
        <v>226</v>
      </c>
      <c r="C583" s="46" t="s">
        <v>149</v>
      </c>
      <c r="D583" s="46" t="s">
        <v>209</v>
      </c>
      <c r="E583" s="46" t="s">
        <v>151</v>
      </c>
      <c r="F583" s="46">
        <v>1100</v>
      </c>
      <c r="G583" s="45" t="s">
        <v>152</v>
      </c>
      <c r="H583" s="68">
        <v>5007854.3100000005</v>
      </c>
      <c r="I583" s="68">
        <v>110511.10999999847</v>
      </c>
      <c r="J583" s="68">
        <v>5118365.419999999</v>
      </c>
      <c r="K583" s="68">
        <v>5117649.95</v>
      </c>
      <c r="L583" s="68">
        <v>5117649.95</v>
      </c>
      <c r="M583" s="68">
        <v>5117649.95</v>
      </c>
      <c r="N583" s="68">
        <v>5117649.95</v>
      </c>
      <c r="O583" s="68">
        <f t="shared" si="9"/>
        <v>715.46999999880791</v>
      </c>
    </row>
    <row r="584" spans="1:15" x14ac:dyDescent="0.2">
      <c r="A584" s="46" t="s">
        <v>147</v>
      </c>
      <c r="B584" s="46" t="s">
        <v>226</v>
      </c>
      <c r="C584" s="46" t="s">
        <v>149</v>
      </c>
      <c r="D584" s="46" t="s">
        <v>209</v>
      </c>
      <c r="E584" s="46" t="s">
        <v>151</v>
      </c>
      <c r="F584" s="46">
        <v>1200</v>
      </c>
      <c r="G584" s="45" t="s">
        <v>171</v>
      </c>
      <c r="H584" s="68">
        <v>109817.55</v>
      </c>
      <c r="I584" s="68">
        <v>-50500.26</v>
      </c>
      <c r="J584" s="68">
        <v>59317.29</v>
      </c>
      <c r="K584" s="68">
        <v>3258.4599999999991</v>
      </c>
      <c r="L584" s="68">
        <v>3258.46</v>
      </c>
      <c r="M584" s="68">
        <v>3258.46</v>
      </c>
      <c r="N584" s="68">
        <v>3258.46</v>
      </c>
      <c r="O584" s="68">
        <f t="shared" si="9"/>
        <v>56058.83</v>
      </c>
    </row>
    <row r="585" spans="1:15" x14ac:dyDescent="0.2">
      <c r="A585" s="46" t="s">
        <v>147</v>
      </c>
      <c r="B585" s="46" t="s">
        <v>226</v>
      </c>
      <c r="C585" s="46" t="s">
        <v>149</v>
      </c>
      <c r="D585" s="46" t="s">
        <v>209</v>
      </c>
      <c r="E585" s="46" t="s">
        <v>151</v>
      </c>
      <c r="F585" s="46">
        <v>1300</v>
      </c>
      <c r="G585" s="45" t="s">
        <v>153</v>
      </c>
      <c r="H585" s="68">
        <v>2611764.2599999998</v>
      </c>
      <c r="I585" s="68">
        <v>311812.70000000019</v>
      </c>
      <c r="J585" s="68">
        <v>2923576.96</v>
      </c>
      <c r="K585" s="68">
        <v>2923576.959999999</v>
      </c>
      <c r="L585" s="68">
        <v>2923576.96</v>
      </c>
      <c r="M585" s="68">
        <v>2923576.96</v>
      </c>
      <c r="N585" s="68">
        <v>2923576.9599999995</v>
      </c>
      <c r="O585" s="68">
        <f t="shared" si="9"/>
        <v>0</v>
      </c>
    </row>
    <row r="586" spans="1:15" x14ac:dyDescent="0.2">
      <c r="A586" s="46" t="s">
        <v>147</v>
      </c>
      <c r="B586" s="46" t="s">
        <v>226</v>
      </c>
      <c r="C586" s="46" t="s">
        <v>149</v>
      </c>
      <c r="D586" s="46" t="s">
        <v>209</v>
      </c>
      <c r="E586" s="46" t="s">
        <v>151</v>
      </c>
      <c r="F586" s="46">
        <v>1400</v>
      </c>
      <c r="G586" s="45" t="s">
        <v>154</v>
      </c>
      <c r="H586" s="68">
        <v>1796047.16</v>
      </c>
      <c r="I586" s="68">
        <v>-35788.569999999832</v>
      </c>
      <c r="J586" s="68">
        <v>1760258.59</v>
      </c>
      <c r="K586" s="68">
        <v>1617128.2599999998</v>
      </c>
      <c r="L586" s="68">
        <v>1617128.2599999998</v>
      </c>
      <c r="M586" s="68">
        <v>1617128.2599999998</v>
      </c>
      <c r="N586" s="68">
        <v>1617128.2599999998</v>
      </c>
      <c r="O586" s="68">
        <f t="shared" si="9"/>
        <v>143130.33000000031</v>
      </c>
    </row>
    <row r="587" spans="1:15" x14ac:dyDescent="0.2">
      <c r="A587" s="46" t="s">
        <v>147</v>
      </c>
      <c r="B587" s="46" t="s">
        <v>226</v>
      </c>
      <c r="C587" s="46" t="s">
        <v>149</v>
      </c>
      <c r="D587" s="46" t="s">
        <v>209</v>
      </c>
      <c r="E587" s="46" t="s">
        <v>151</v>
      </c>
      <c r="F587" s="46">
        <v>1500</v>
      </c>
      <c r="G587" s="45" t="s">
        <v>155</v>
      </c>
      <c r="H587" s="68">
        <v>1408384.5799999998</v>
      </c>
      <c r="I587" s="68">
        <v>331525.75</v>
      </c>
      <c r="J587" s="68">
        <v>1739910.3299999998</v>
      </c>
      <c r="K587" s="68">
        <v>1735483.2600000002</v>
      </c>
      <c r="L587" s="68">
        <v>1735483.26</v>
      </c>
      <c r="M587" s="68">
        <v>1544266.0099999998</v>
      </c>
      <c r="N587" s="68">
        <v>1544266.0099999995</v>
      </c>
      <c r="O587" s="68">
        <f t="shared" si="9"/>
        <v>4427.0699999998324</v>
      </c>
    </row>
    <row r="588" spans="1:15" x14ac:dyDescent="0.2">
      <c r="A588" s="46" t="s">
        <v>147</v>
      </c>
      <c r="B588" s="46" t="s">
        <v>226</v>
      </c>
      <c r="C588" s="46" t="s">
        <v>149</v>
      </c>
      <c r="D588" s="46" t="s">
        <v>209</v>
      </c>
      <c r="E588" s="46" t="s">
        <v>151</v>
      </c>
      <c r="F588" s="46">
        <v>1700</v>
      </c>
      <c r="G588" s="45" t="s">
        <v>156</v>
      </c>
      <c r="H588" s="68">
        <v>703679.72</v>
      </c>
      <c r="I588" s="68">
        <v>0</v>
      </c>
      <c r="J588" s="68">
        <v>703679.72</v>
      </c>
      <c r="K588" s="68">
        <v>679751.0199999999</v>
      </c>
      <c r="L588" s="68">
        <v>679751.02</v>
      </c>
      <c r="M588" s="68">
        <v>679751.02</v>
      </c>
      <c r="N588" s="68">
        <v>679751.02</v>
      </c>
      <c r="O588" s="68">
        <f t="shared" si="9"/>
        <v>23928.699999999953</v>
      </c>
    </row>
    <row r="589" spans="1:15" x14ac:dyDescent="0.2">
      <c r="A589" s="46" t="s">
        <v>147</v>
      </c>
      <c r="B589" s="46" t="s">
        <v>226</v>
      </c>
      <c r="C589" s="46" t="s">
        <v>149</v>
      </c>
      <c r="D589" s="46" t="s">
        <v>209</v>
      </c>
      <c r="E589" s="46" t="s">
        <v>151</v>
      </c>
      <c r="F589" s="46">
        <v>2100</v>
      </c>
      <c r="G589" s="45" t="s">
        <v>157</v>
      </c>
      <c r="H589" s="68">
        <v>76831.740000000005</v>
      </c>
      <c r="I589" s="68">
        <v>52853.959999999992</v>
      </c>
      <c r="J589" s="68">
        <v>129685.7</v>
      </c>
      <c r="K589" s="68">
        <v>233470.90000000002</v>
      </c>
      <c r="L589" s="68">
        <v>108579.7</v>
      </c>
      <c r="M589" s="68">
        <v>108579.7</v>
      </c>
      <c r="N589" s="68">
        <v>108579.7</v>
      </c>
      <c r="O589" s="68">
        <f t="shared" si="9"/>
        <v>21106</v>
      </c>
    </row>
    <row r="590" spans="1:15" x14ac:dyDescent="0.2">
      <c r="A590" s="46" t="s">
        <v>147</v>
      </c>
      <c r="B590" s="46" t="s">
        <v>226</v>
      </c>
      <c r="C590" s="46" t="s">
        <v>149</v>
      </c>
      <c r="D590" s="46" t="s">
        <v>209</v>
      </c>
      <c r="E590" s="46" t="s">
        <v>151</v>
      </c>
      <c r="F590" s="46">
        <v>2400</v>
      </c>
      <c r="G590" s="45" t="s">
        <v>188</v>
      </c>
      <c r="H590" s="68">
        <v>693781.56</v>
      </c>
      <c r="I590" s="68">
        <v>0</v>
      </c>
      <c r="J590" s="68">
        <v>693781.56</v>
      </c>
      <c r="K590" s="68">
        <v>0</v>
      </c>
      <c r="L590" s="68">
        <v>0</v>
      </c>
      <c r="M590" s="68">
        <v>0</v>
      </c>
      <c r="N590" s="68">
        <v>0</v>
      </c>
      <c r="O590" s="68">
        <f t="shared" si="9"/>
        <v>693781.56</v>
      </c>
    </row>
    <row r="591" spans="1:15" x14ac:dyDescent="0.2">
      <c r="A591" s="46" t="s">
        <v>147</v>
      </c>
      <c r="B591" s="46" t="s">
        <v>226</v>
      </c>
      <c r="C591" s="46" t="s">
        <v>149</v>
      </c>
      <c r="D591" s="46" t="s">
        <v>209</v>
      </c>
      <c r="E591" s="46" t="s">
        <v>151</v>
      </c>
      <c r="F591" s="46">
        <v>2600</v>
      </c>
      <c r="G591" s="45" t="s">
        <v>158</v>
      </c>
      <c r="H591" s="68">
        <v>752333.07</v>
      </c>
      <c r="I591" s="68">
        <v>0</v>
      </c>
      <c r="J591" s="68">
        <v>752333.07</v>
      </c>
      <c r="K591" s="68">
        <v>515740.83999999997</v>
      </c>
      <c r="L591" s="68">
        <v>514313.68999999994</v>
      </c>
      <c r="M591" s="68">
        <v>514313.68999999994</v>
      </c>
      <c r="N591" s="68">
        <v>514313.69000000006</v>
      </c>
      <c r="O591" s="68">
        <f t="shared" si="9"/>
        <v>238019.38</v>
      </c>
    </row>
    <row r="592" spans="1:15" x14ac:dyDescent="0.2">
      <c r="A592" s="46" t="s">
        <v>147</v>
      </c>
      <c r="B592" s="46" t="s">
        <v>226</v>
      </c>
      <c r="C592" s="46" t="s">
        <v>149</v>
      </c>
      <c r="D592" s="46" t="s">
        <v>209</v>
      </c>
      <c r="E592" s="46" t="s">
        <v>151</v>
      </c>
      <c r="F592" s="46">
        <v>2700</v>
      </c>
      <c r="G592" s="45" t="s">
        <v>208</v>
      </c>
      <c r="H592" s="68">
        <v>0</v>
      </c>
      <c r="I592" s="68">
        <v>30300</v>
      </c>
      <c r="J592" s="68">
        <v>30300</v>
      </c>
      <c r="K592" s="68">
        <v>12250.27</v>
      </c>
      <c r="L592" s="68">
        <v>6340.51</v>
      </c>
      <c r="M592" s="68">
        <v>6340.51</v>
      </c>
      <c r="N592" s="68">
        <v>6255.170000000001</v>
      </c>
      <c r="O592" s="68">
        <f t="shared" si="9"/>
        <v>23959.489999999998</v>
      </c>
    </row>
    <row r="593" spans="1:15" x14ac:dyDescent="0.2">
      <c r="A593" s="46" t="s">
        <v>147</v>
      </c>
      <c r="B593" s="46" t="s">
        <v>226</v>
      </c>
      <c r="C593" s="46" t="s">
        <v>149</v>
      </c>
      <c r="D593" s="46" t="s">
        <v>209</v>
      </c>
      <c r="E593" s="46" t="s">
        <v>151</v>
      </c>
      <c r="F593" s="46">
        <v>2900</v>
      </c>
      <c r="G593" s="45" t="s">
        <v>159</v>
      </c>
      <c r="H593" s="68">
        <v>583530.87</v>
      </c>
      <c r="I593" s="68">
        <v>-235670.03999999998</v>
      </c>
      <c r="J593" s="68">
        <v>347860.83</v>
      </c>
      <c r="K593" s="68">
        <v>296216.87</v>
      </c>
      <c r="L593" s="68">
        <v>151985.4</v>
      </c>
      <c r="M593" s="68">
        <v>151985.4</v>
      </c>
      <c r="N593" s="68">
        <v>151985.4</v>
      </c>
      <c r="O593" s="68">
        <f t="shared" si="9"/>
        <v>195875.43000000002</v>
      </c>
    </row>
    <row r="594" spans="1:15" x14ac:dyDescent="0.2">
      <c r="A594" s="46" t="s">
        <v>147</v>
      </c>
      <c r="B594" s="46" t="s">
        <v>226</v>
      </c>
      <c r="C594" s="46" t="s">
        <v>149</v>
      </c>
      <c r="D594" s="46" t="s">
        <v>209</v>
      </c>
      <c r="E594" s="46" t="s">
        <v>151</v>
      </c>
      <c r="F594" s="46">
        <v>3100</v>
      </c>
      <c r="G594" s="45" t="s">
        <v>160</v>
      </c>
      <c r="H594" s="68">
        <v>57661.61</v>
      </c>
      <c r="I594" s="68">
        <v>75254.249999999985</v>
      </c>
      <c r="J594" s="68">
        <v>132915.85999999999</v>
      </c>
      <c r="K594" s="68">
        <v>132907.29999999999</v>
      </c>
      <c r="L594" s="68">
        <v>123458.98000000001</v>
      </c>
      <c r="M594" s="68">
        <v>123458.98000000001</v>
      </c>
      <c r="N594" s="68">
        <v>123458.98000000001</v>
      </c>
      <c r="O594" s="68">
        <f t="shared" si="9"/>
        <v>9456.8799999999756</v>
      </c>
    </row>
    <row r="595" spans="1:15" x14ac:dyDescent="0.2">
      <c r="A595" s="46" t="s">
        <v>147</v>
      </c>
      <c r="B595" s="46" t="s">
        <v>226</v>
      </c>
      <c r="C595" s="46" t="s">
        <v>149</v>
      </c>
      <c r="D595" s="46" t="s">
        <v>209</v>
      </c>
      <c r="E595" s="46" t="s">
        <v>151</v>
      </c>
      <c r="F595" s="46">
        <v>3700</v>
      </c>
      <c r="G595" s="45" t="s">
        <v>162</v>
      </c>
      <c r="H595" s="68">
        <v>16382.09</v>
      </c>
      <c r="I595" s="68">
        <v>36515.910000000003</v>
      </c>
      <c r="J595" s="68">
        <v>52898</v>
      </c>
      <c r="K595" s="68">
        <v>52898.000000000007</v>
      </c>
      <c r="L595" s="68">
        <v>52898</v>
      </c>
      <c r="M595" s="68">
        <v>52898</v>
      </c>
      <c r="N595" s="68">
        <v>52898</v>
      </c>
      <c r="O595" s="68">
        <f t="shared" si="9"/>
        <v>0</v>
      </c>
    </row>
    <row r="596" spans="1:15" x14ac:dyDescent="0.2">
      <c r="A596" s="46" t="s">
        <v>147</v>
      </c>
      <c r="B596" s="46" t="s">
        <v>226</v>
      </c>
      <c r="C596" s="46" t="s">
        <v>149</v>
      </c>
      <c r="D596" s="46" t="s">
        <v>209</v>
      </c>
      <c r="E596" s="46" t="s">
        <v>151</v>
      </c>
      <c r="F596" s="46">
        <v>3900</v>
      </c>
      <c r="G596" s="45" t="s">
        <v>164</v>
      </c>
      <c r="H596" s="68">
        <v>127100.89</v>
      </c>
      <c r="I596" s="68">
        <v>33219.719999999987</v>
      </c>
      <c r="J596" s="68">
        <v>160320.60999999999</v>
      </c>
      <c r="K596" s="68">
        <v>160312.60999999999</v>
      </c>
      <c r="L596" s="68">
        <v>160312.61000000002</v>
      </c>
      <c r="M596" s="68">
        <v>160312.61000000002</v>
      </c>
      <c r="N596" s="68">
        <v>160312.61000000002</v>
      </c>
      <c r="O596" s="68">
        <f t="shared" si="9"/>
        <v>7.9999999999708962</v>
      </c>
    </row>
    <row r="597" spans="1:15" x14ac:dyDescent="0.2">
      <c r="A597" s="46" t="s">
        <v>147</v>
      </c>
      <c r="B597" s="46" t="s">
        <v>226</v>
      </c>
      <c r="C597" s="46" t="s">
        <v>149</v>
      </c>
      <c r="D597" s="46" t="s">
        <v>209</v>
      </c>
      <c r="E597" s="46" t="s">
        <v>165</v>
      </c>
      <c r="F597" s="46">
        <v>5400</v>
      </c>
      <c r="G597" s="45" t="s">
        <v>167</v>
      </c>
      <c r="H597" s="68">
        <v>0</v>
      </c>
      <c r="I597" s="68">
        <v>1832359.44</v>
      </c>
      <c r="J597" s="68">
        <v>1832359.44</v>
      </c>
      <c r="K597" s="68">
        <v>4337068.46</v>
      </c>
      <c r="L597" s="68">
        <v>1520148.7</v>
      </c>
      <c r="M597" s="68">
        <v>1520148.7</v>
      </c>
      <c r="N597" s="68">
        <v>1520148.7</v>
      </c>
      <c r="O597" s="68">
        <f t="shared" si="9"/>
        <v>312210.74</v>
      </c>
    </row>
    <row r="598" spans="1:15" x14ac:dyDescent="0.2">
      <c r="A598" s="46" t="s">
        <v>147</v>
      </c>
      <c r="B598" s="46" t="s">
        <v>226</v>
      </c>
      <c r="C598" s="46" t="s">
        <v>149</v>
      </c>
      <c r="D598" s="46" t="s">
        <v>209</v>
      </c>
      <c r="E598" s="46" t="s">
        <v>165</v>
      </c>
      <c r="F598" s="46">
        <v>5600</v>
      </c>
      <c r="G598" s="45" t="s">
        <v>205</v>
      </c>
      <c r="H598" s="68">
        <v>0</v>
      </c>
      <c r="I598" s="68">
        <v>123000</v>
      </c>
      <c r="J598" s="68">
        <v>123000</v>
      </c>
      <c r="K598" s="68">
        <v>0</v>
      </c>
      <c r="L598" s="68">
        <v>0</v>
      </c>
      <c r="M598" s="68">
        <v>0</v>
      </c>
      <c r="N598" s="68">
        <v>0</v>
      </c>
      <c r="O598" s="68">
        <f t="shared" si="9"/>
        <v>123000</v>
      </c>
    </row>
    <row r="599" spans="1:15" x14ac:dyDescent="0.2">
      <c r="A599" s="46" t="s">
        <v>147</v>
      </c>
      <c r="B599" s="46" t="s">
        <v>226</v>
      </c>
      <c r="C599" s="46" t="s">
        <v>149</v>
      </c>
      <c r="D599" s="46" t="s">
        <v>209</v>
      </c>
      <c r="E599" s="46" t="s">
        <v>149</v>
      </c>
      <c r="F599" s="46">
        <v>4500</v>
      </c>
      <c r="G599" s="45" t="s">
        <v>168</v>
      </c>
      <c r="H599" s="68">
        <v>239388</v>
      </c>
      <c r="I599" s="68">
        <v>0</v>
      </c>
      <c r="J599" s="68">
        <v>239388</v>
      </c>
      <c r="K599" s="68">
        <v>239388</v>
      </c>
      <c r="L599" s="68">
        <v>239388</v>
      </c>
      <c r="M599" s="68">
        <v>0</v>
      </c>
      <c r="N599" s="68">
        <v>0</v>
      </c>
      <c r="O599" s="68">
        <f t="shared" si="9"/>
        <v>0</v>
      </c>
    </row>
    <row r="600" spans="1:15" x14ac:dyDescent="0.2">
      <c r="A600" s="46" t="s">
        <v>147</v>
      </c>
      <c r="B600" s="46" t="s">
        <v>226</v>
      </c>
      <c r="C600" s="46" t="s">
        <v>149</v>
      </c>
      <c r="D600" s="46" t="s">
        <v>240</v>
      </c>
      <c r="E600" s="46" t="s">
        <v>151</v>
      </c>
      <c r="F600" s="46">
        <v>1100</v>
      </c>
      <c r="G600" s="45" t="s">
        <v>152</v>
      </c>
      <c r="H600" s="68">
        <v>2554096.56</v>
      </c>
      <c r="I600" s="68">
        <v>-48774.270000000019</v>
      </c>
      <c r="J600" s="68">
        <v>2505322.29</v>
      </c>
      <c r="K600" s="68">
        <v>2481151.8899999992</v>
      </c>
      <c r="L600" s="68">
        <v>2481151.89</v>
      </c>
      <c r="M600" s="68">
        <v>2481151.89</v>
      </c>
      <c r="N600" s="68">
        <v>2481151.89</v>
      </c>
      <c r="O600" s="68">
        <f t="shared" si="9"/>
        <v>24170.399999999907</v>
      </c>
    </row>
    <row r="601" spans="1:15" x14ac:dyDescent="0.2">
      <c r="A601" s="46" t="s">
        <v>147</v>
      </c>
      <c r="B601" s="46" t="s">
        <v>226</v>
      </c>
      <c r="C601" s="46" t="s">
        <v>149</v>
      </c>
      <c r="D601" s="46" t="s">
        <v>240</v>
      </c>
      <c r="E601" s="46" t="s">
        <v>151</v>
      </c>
      <c r="F601" s="46">
        <v>1300</v>
      </c>
      <c r="G601" s="45" t="s">
        <v>153</v>
      </c>
      <c r="H601" s="68">
        <v>852199.6</v>
      </c>
      <c r="I601" s="68">
        <v>-61469.039999999921</v>
      </c>
      <c r="J601" s="68">
        <v>790730.56</v>
      </c>
      <c r="K601" s="68">
        <v>721624.19999999984</v>
      </c>
      <c r="L601" s="68">
        <v>721624.19999999984</v>
      </c>
      <c r="M601" s="68">
        <v>721624.19999999984</v>
      </c>
      <c r="N601" s="68">
        <v>721624.20000000007</v>
      </c>
      <c r="O601" s="68">
        <f t="shared" si="9"/>
        <v>69106.360000000219</v>
      </c>
    </row>
    <row r="602" spans="1:15" x14ac:dyDescent="0.2">
      <c r="A602" s="46" t="s">
        <v>147</v>
      </c>
      <c r="B602" s="46" t="s">
        <v>226</v>
      </c>
      <c r="C602" s="46" t="s">
        <v>149</v>
      </c>
      <c r="D602" s="46" t="s">
        <v>240</v>
      </c>
      <c r="E602" s="46" t="s">
        <v>151</v>
      </c>
      <c r="F602" s="46">
        <v>1400</v>
      </c>
      <c r="G602" s="45" t="s">
        <v>154</v>
      </c>
      <c r="H602" s="68">
        <v>768458.27</v>
      </c>
      <c r="I602" s="68">
        <v>22393.180000000051</v>
      </c>
      <c r="J602" s="68">
        <v>790851.45000000007</v>
      </c>
      <c r="K602" s="68">
        <v>685093.77000000014</v>
      </c>
      <c r="L602" s="68">
        <v>685093.77</v>
      </c>
      <c r="M602" s="68">
        <v>685093.77</v>
      </c>
      <c r="N602" s="68">
        <v>685093.77</v>
      </c>
      <c r="O602" s="68">
        <f t="shared" si="9"/>
        <v>105757.68000000005</v>
      </c>
    </row>
    <row r="603" spans="1:15" x14ac:dyDescent="0.2">
      <c r="A603" s="46" t="s">
        <v>147</v>
      </c>
      <c r="B603" s="46" t="s">
        <v>226</v>
      </c>
      <c r="C603" s="46" t="s">
        <v>149</v>
      </c>
      <c r="D603" s="46" t="s">
        <v>240</v>
      </c>
      <c r="E603" s="46" t="s">
        <v>151</v>
      </c>
      <c r="F603" s="46">
        <v>1500</v>
      </c>
      <c r="G603" s="45" t="s">
        <v>155</v>
      </c>
      <c r="H603" s="68">
        <v>666835.21</v>
      </c>
      <c r="I603" s="68">
        <v>41149.790000000037</v>
      </c>
      <c r="J603" s="68">
        <v>707985</v>
      </c>
      <c r="K603" s="68">
        <v>705987.21000000008</v>
      </c>
      <c r="L603" s="68">
        <v>705987.20999999985</v>
      </c>
      <c r="M603" s="68">
        <v>632124.09</v>
      </c>
      <c r="N603" s="68">
        <v>632124.09</v>
      </c>
      <c r="O603" s="68">
        <f t="shared" si="9"/>
        <v>1997.7900000001537</v>
      </c>
    </row>
    <row r="604" spans="1:15" x14ac:dyDescent="0.2">
      <c r="A604" s="46" t="s">
        <v>147</v>
      </c>
      <c r="B604" s="46" t="s">
        <v>226</v>
      </c>
      <c r="C604" s="46" t="s">
        <v>149</v>
      </c>
      <c r="D604" s="46" t="s">
        <v>240</v>
      </c>
      <c r="E604" s="46" t="s">
        <v>151</v>
      </c>
      <c r="F604" s="46">
        <v>1700</v>
      </c>
      <c r="G604" s="45" t="s">
        <v>156</v>
      </c>
      <c r="H604" s="68">
        <v>351188.28</v>
      </c>
      <c r="I604" s="68">
        <v>-11848.650000000023</v>
      </c>
      <c r="J604" s="68">
        <v>339339.63</v>
      </c>
      <c r="K604" s="68">
        <v>334903.97000000003</v>
      </c>
      <c r="L604" s="68">
        <v>334903.96999999997</v>
      </c>
      <c r="M604" s="68">
        <v>334903.96999999997</v>
      </c>
      <c r="N604" s="68">
        <v>334903.96999999997</v>
      </c>
      <c r="O604" s="68">
        <f t="shared" si="9"/>
        <v>4435.6600000000326</v>
      </c>
    </row>
    <row r="605" spans="1:15" x14ac:dyDescent="0.2">
      <c r="A605" s="46" t="s">
        <v>147</v>
      </c>
      <c r="B605" s="46" t="s">
        <v>226</v>
      </c>
      <c r="C605" s="46" t="s">
        <v>149</v>
      </c>
      <c r="D605" s="46" t="s">
        <v>240</v>
      </c>
      <c r="E605" s="46" t="s">
        <v>151</v>
      </c>
      <c r="F605" s="46">
        <v>2400</v>
      </c>
      <c r="G605" s="45" t="s">
        <v>188</v>
      </c>
      <c r="H605" s="68">
        <v>0</v>
      </c>
      <c r="I605" s="68">
        <v>7098</v>
      </c>
      <c r="J605" s="68">
        <v>7098</v>
      </c>
      <c r="K605" s="68">
        <v>12918</v>
      </c>
      <c r="L605" s="68">
        <v>7098</v>
      </c>
      <c r="M605" s="68">
        <v>7098</v>
      </c>
      <c r="N605" s="68">
        <v>7098</v>
      </c>
      <c r="O605" s="68">
        <f t="shared" si="9"/>
        <v>0</v>
      </c>
    </row>
    <row r="606" spans="1:15" x14ac:dyDescent="0.2">
      <c r="A606" s="46" t="s">
        <v>147</v>
      </c>
      <c r="B606" s="46" t="s">
        <v>226</v>
      </c>
      <c r="C606" s="46" t="s">
        <v>149</v>
      </c>
      <c r="D606" s="46" t="s">
        <v>240</v>
      </c>
      <c r="E606" s="46" t="s">
        <v>151</v>
      </c>
      <c r="F606" s="46">
        <v>2600</v>
      </c>
      <c r="G606" s="45" t="s">
        <v>158</v>
      </c>
      <c r="H606" s="68">
        <v>425699.57</v>
      </c>
      <c r="I606" s="68">
        <v>0</v>
      </c>
      <c r="J606" s="68">
        <v>425699.57</v>
      </c>
      <c r="K606" s="68">
        <v>310530.34999999992</v>
      </c>
      <c r="L606" s="68">
        <v>307961.49</v>
      </c>
      <c r="M606" s="68">
        <v>307961.49000000005</v>
      </c>
      <c r="N606" s="68">
        <v>307961.49</v>
      </c>
      <c r="O606" s="68">
        <f t="shared" si="9"/>
        <v>117738.08000000002</v>
      </c>
    </row>
    <row r="607" spans="1:15" x14ac:dyDescent="0.2">
      <c r="A607" s="46" t="s">
        <v>147</v>
      </c>
      <c r="B607" s="46" t="s">
        <v>226</v>
      </c>
      <c r="C607" s="46" t="s">
        <v>149</v>
      </c>
      <c r="D607" s="46" t="s">
        <v>240</v>
      </c>
      <c r="E607" s="46" t="s">
        <v>151</v>
      </c>
      <c r="F607" s="46">
        <v>2700</v>
      </c>
      <c r="G607" s="45" t="s">
        <v>208</v>
      </c>
      <c r="H607" s="68">
        <v>0</v>
      </c>
      <c r="I607" s="68">
        <v>14130</v>
      </c>
      <c r="J607" s="68">
        <v>14130</v>
      </c>
      <c r="K607" s="68">
        <v>467.5</v>
      </c>
      <c r="L607" s="68">
        <v>280</v>
      </c>
      <c r="M607" s="68">
        <v>280</v>
      </c>
      <c r="N607" s="68">
        <v>280</v>
      </c>
      <c r="O607" s="68">
        <f t="shared" si="9"/>
        <v>13850</v>
      </c>
    </row>
    <row r="608" spans="1:15" x14ac:dyDescent="0.2">
      <c r="A608" s="46" t="s">
        <v>147</v>
      </c>
      <c r="B608" s="46" t="s">
        <v>226</v>
      </c>
      <c r="C608" s="46" t="s">
        <v>149</v>
      </c>
      <c r="D608" s="46" t="s">
        <v>240</v>
      </c>
      <c r="E608" s="46" t="s">
        <v>151</v>
      </c>
      <c r="F608" s="46">
        <v>2900</v>
      </c>
      <c r="G608" s="45" t="s">
        <v>159</v>
      </c>
      <c r="H608" s="68">
        <v>32669.91</v>
      </c>
      <c r="I608" s="68">
        <v>21583.27</v>
      </c>
      <c r="J608" s="68">
        <v>54253.18</v>
      </c>
      <c r="K608" s="68">
        <v>11476.83</v>
      </c>
      <c r="L608" s="68">
        <v>5959.1</v>
      </c>
      <c r="M608" s="68">
        <v>5959.1</v>
      </c>
      <c r="N608" s="68">
        <v>5959.1</v>
      </c>
      <c r="O608" s="68">
        <f t="shared" si="9"/>
        <v>48294.080000000002</v>
      </c>
    </row>
    <row r="609" spans="1:15" x14ac:dyDescent="0.2">
      <c r="A609" s="46" t="s">
        <v>147</v>
      </c>
      <c r="B609" s="46" t="s">
        <v>226</v>
      </c>
      <c r="C609" s="46" t="s">
        <v>149</v>
      </c>
      <c r="D609" s="46" t="s">
        <v>240</v>
      </c>
      <c r="E609" s="46" t="s">
        <v>151</v>
      </c>
      <c r="F609" s="46">
        <v>3100</v>
      </c>
      <c r="G609" s="45" t="s">
        <v>160</v>
      </c>
      <c r="H609" s="68">
        <v>0</v>
      </c>
      <c r="I609" s="68">
        <v>16249.28</v>
      </c>
      <c r="J609" s="68">
        <v>16249.28</v>
      </c>
      <c r="K609" s="68">
        <v>16197.12</v>
      </c>
      <c r="L609" s="68">
        <v>12147.84</v>
      </c>
      <c r="M609" s="68">
        <v>12147.84</v>
      </c>
      <c r="N609" s="68">
        <v>12147.84</v>
      </c>
      <c r="O609" s="68">
        <f t="shared" si="9"/>
        <v>4101.4400000000005</v>
      </c>
    </row>
    <row r="610" spans="1:15" x14ac:dyDescent="0.2">
      <c r="A610" s="46" t="s">
        <v>147</v>
      </c>
      <c r="B610" s="46" t="s">
        <v>226</v>
      </c>
      <c r="C610" s="46" t="s">
        <v>149</v>
      </c>
      <c r="D610" s="46" t="s">
        <v>240</v>
      </c>
      <c r="E610" s="46" t="s">
        <v>151</v>
      </c>
      <c r="F610" s="46">
        <v>3200</v>
      </c>
      <c r="G610" s="45" t="s">
        <v>176</v>
      </c>
      <c r="H610" s="68">
        <v>0</v>
      </c>
      <c r="I610" s="68">
        <v>500</v>
      </c>
      <c r="J610" s="68">
        <v>500</v>
      </c>
      <c r="K610" s="68">
        <v>500</v>
      </c>
      <c r="L610" s="68">
        <v>500</v>
      </c>
      <c r="M610" s="68">
        <v>500</v>
      </c>
      <c r="N610" s="68">
        <v>500</v>
      </c>
      <c r="O610" s="68">
        <f t="shared" si="9"/>
        <v>0</v>
      </c>
    </row>
    <row r="611" spans="1:15" x14ac:dyDescent="0.2">
      <c r="A611" s="46" t="s">
        <v>147</v>
      </c>
      <c r="B611" s="46" t="s">
        <v>226</v>
      </c>
      <c r="C611" s="46" t="s">
        <v>149</v>
      </c>
      <c r="D611" s="46" t="s">
        <v>240</v>
      </c>
      <c r="E611" s="46" t="s">
        <v>151</v>
      </c>
      <c r="F611" s="46">
        <v>3300</v>
      </c>
      <c r="G611" s="45" t="s">
        <v>161</v>
      </c>
      <c r="H611" s="68">
        <v>0</v>
      </c>
      <c r="I611" s="68">
        <v>7850</v>
      </c>
      <c r="J611" s="68">
        <v>7850</v>
      </c>
      <c r="K611" s="68">
        <v>7700</v>
      </c>
      <c r="L611" s="68">
        <v>3850</v>
      </c>
      <c r="M611" s="68">
        <v>3850</v>
      </c>
      <c r="N611" s="68">
        <v>3850</v>
      </c>
      <c r="O611" s="68">
        <f t="shared" si="9"/>
        <v>4000</v>
      </c>
    </row>
    <row r="612" spans="1:15" x14ac:dyDescent="0.2">
      <c r="A612" s="46" t="s">
        <v>147</v>
      </c>
      <c r="B612" s="46" t="s">
        <v>226</v>
      </c>
      <c r="C612" s="46" t="s">
        <v>149</v>
      </c>
      <c r="D612" s="46" t="s">
        <v>240</v>
      </c>
      <c r="E612" s="46" t="s">
        <v>151</v>
      </c>
      <c r="F612" s="46">
        <v>3700</v>
      </c>
      <c r="G612" s="45" t="s">
        <v>162</v>
      </c>
      <c r="H612" s="68">
        <v>23379.86</v>
      </c>
      <c r="I612" s="68">
        <v>-13673.970000000001</v>
      </c>
      <c r="J612" s="68">
        <v>9705.89</v>
      </c>
      <c r="K612" s="68">
        <v>1766.0000000000018</v>
      </c>
      <c r="L612" s="68">
        <v>1766</v>
      </c>
      <c r="M612" s="68">
        <v>1766</v>
      </c>
      <c r="N612" s="68">
        <v>1766</v>
      </c>
      <c r="O612" s="68">
        <f t="shared" si="9"/>
        <v>7939.8899999999994</v>
      </c>
    </row>
    <row r="613" spans="1:15" x14ac:dyDescent="0.2">
      <c r="A613" s="46" t="s">
        <v>147</v>
      </c>
      <c r="B613" s="46" t="s">
        <v>226</v>
      </c>
      <c r="C613" s="46" t="s">
        <v>149</v>
      </c>
      <c r="D613" s="46" t="s">
        <v>240</v>
      </c>
      <c r="E613" s="46" t="s">
        <v>151</v>
      </c>
      <c r="F613" s="46">
        <v>3900</v>
      </c>
      <c r="G613" s="45" t="s">
        <v>164</v>
      </c>
      <c r="H613" s="68">
        <v>64953.78</v>
      </c>
      <c r="I613" s="68">
        <v>7987.2299999999959</v>
      </c>
      <c r="J613" s="68">
        <v>72941.009999999995</v>
      </c>
      <c r="K613" s="68">
        <v>72904.009999999995</v>
      </c>
      <c r="L613" s="68">
        <v>72904.009999999995</v>
      </c>
      <c r="M613" s="68">
        <v>72904.009999999995</v>
      </c>
      <c r="N613" s="68">
        <v>72904.009999999995</v>
      </c>
      <c r="O613" s="68">
        <f t="shared" si="9"/>
        <v>37</v>
      </c>
    </row>
    <row r="614" spans="1:15" x14ac:dyDescent="0.2">
      <c r="A614" s="46" t="s">
        <v>147</v>
      </c>
      <c r="B614" s="46" t="s">
        <v>226</v>
      </c>
      <c r="C614" s="46" t="s">
        <v>149</v>
      </c>
      <c r="D614" s="46" t="s">
        <v>240</v>
      </c>
      <c r="E614" s="46" t="s">
        <v>165</v>
      </c>
      <c r="F614" s="46">
        <v>5100</v>
      </c>
      <c r="G614" s="45" t="s">
        <v>166</v>
      </c>
      <c r="H614" s="68">
        <v>0</v>
      </c>
      <c r="I614" s="68">
        <v>37615.270000000004</v>
      </c>
      <c r="J614" s="68">
        <v>37615.270000000004</v>
      </c>
      <c r="K614" s="68">
        <v>25809.27</v>
      </c>
      <c r="L614" s="68">
        <v>13223.27</v>
      </c>
      <c r="M614" s="68">
        <v>13223.27</v>
      </c>
      <c r="N614" s="68">
        <v>13223.27</v>
      </c>
      <c r="O614" s="68">
        <f t="shared" si="9"/>
        <v>24392.000000000004</v>
      </c>
    </row>
    <row r="615" spans="1:15" x14ac:dyDescent="0.2">
      <c r="A615" s="46" t="s">
        <v>147</v>
      </c>
      <c r="B615" s="46" t="s">
        <v>226</v>
      </c>
      <c r="C615" s="46" t="s">
        <v>149</v>
      </c>
      <c r="D615" s="46" t="s">
        <v>240</v>
      </c>
      <c r="E615" s="46" t="s">
        <v>165</v>
      </c>
      <c r="F615" s="46">
        <v>5400</v>
      </c>
      <c r="G615" s="45" t="s">
        <v>167</v>
      </c>
      <c r="H615" s="68">
        <v>0</v>
      </c>
      <c r="I615" s="68">
        <v>643026</v>
      </c>
      <c r="J615" s="68">
        <v>643026</v>
      </c>
      <c r="K615" s="68">
        <v>734206.79999999993</v>
      </c>
      <c r="L615" s="68">
        <v>179241.36</v>
      </c>
      <c r="M615" s="68">
        <v>179241.36</v>
      </c>
      <c r="N615" s="68">
        <v>179241.36</v>
      </c>
      <c r="O615" s="68">
        <f t="shared" si="9"/>
        <v>463784.64</v>
      </c>
    </row>
    <row r="616" spans="1:15" x14ac:dyDescent="0.2">
      <c r="A616" s="46" t="s">
        <v>147</v>
      </c>
      <c r="B616" s="46" t="s">
        <v>226</v>
      </c>
      <c r="C616" s="46" t="s">
        <v>149</v>
      </c>
      <c r="D616" s="46" t="s">
        <v>240</v>
      </c>
      <c r="E616" s="46" t="s">
        <v>165</v>
      </c>
      <c r="F616" s="46">
        <v>5600</v>
      </c>
      <c r="G616" s="45" t="s">
        <v>205</v>
      </c>
      <c r="H616" s="68">
        <v>0</v>
      </c>
      <c r="I616" s="68">
        <v>108155.43</v>
      </c>
      <c r="J616" s="68">
        <v>108155.43</v>
      </c>
      <c r="K616" s="68">
        <v>209300.43</v>
      </c>
      <c r="L616" s="68">
        <v>108155.43</v>
      </c>
      <c r="M616" s="68">
        <v>108155.43</v>
      </c>
      <c r="N616" s="68">
        <v>108155.43</v>
      </c>
      <c r="O616" s="68">
        <f t="shared" si="9"/>
        <v>0</v>
      </c>
    </row>
    <row r="617" spans="1:15" x14ac:dyDescent="0.2">
      <c r="A617" s="46" t="s">
        <v>147</v>
      </c>
      <c r="B617" s="46" t="s">
        <v>226</v>
      </c>
      <c r="C617" s="46" t="s">
        <v>149</v>
      </c>
      <c r="D617" s="46" t="s">
        <v>240</v>
      </c>
      <c r="E617" s="46" t="s">
        <v>149</v>
      </c>
      <c r="F617" s="46">
        <v>4500</v>
      </c>
      <c r="G617" s="45" t="s">
        <v>168</v>
      </c>
      <c r="H617" s="68">
        <v>92484</v>
      </c>
      <c r="I617" s="68">
        <v>0</v>
      </c>
      <c r="J617" s="68">
        <v>92484</v>
      </c>
      <c r="K617" s="68">
        <v>92484</v>
      </c>
      <c r="L617" s="68">
        <v>92484</v>
      </c>
      <c r="M617" s="68">
        <v>0</v>
      </c>
      <c r="N617" s="68">
        <v>0</v>
      </c>
      <c r="O617" s="68">
        <f t="shared" si="9"/>
        <v>0</v>
      </c>
    </row>
    <row r="618" spans="1:15" x14ac:dyDescent="0.2">
      <c r="A618" s="46" t="s">
        <v>147</v>
      </c>
      <c r="B618" s="46" t="s">
        <v>226</v>
      </c>
      <c r="C618" s="46" t="s">
        <v>149</v>
      </c>
      <c r="D618" s="46" t="s">
        <v>211</v>
      </c>
      <c r="E618" s="46" t="s">
        <v>151</v>
      </c>
      <c r="F618" s="46">
        <v>1100</v>
      </c>
      <c r="G618" s="45" t="s">
        <v>152</v>
      </c>
      <c r="H618" s="68">
        <v>6243454.5600000005</v>
      </c>
      <c r="I618" s="68">
        <v>218850.29999999981</v>
      </c>
      <c r="J618" s="68">
        <v>6462304.8600000003</v>
      </c>
      <c r="K618" s="68">
        <v>6421319.8199999994</v>
      </c>
      <c r="L618" s="68">
        <v>6421319.8200000003</v>
      </c>
      <c r="M618" s="68">
        <v>6421319.8200000003</v>
      </c>
      <c r="N618" s="68">
        <v>6421319.8200000003</v>
      </c>
      <c r="O618" s="68">
        <f t="shared" si="9"/>
        <v>40985.040000000037</v>
      </c>
    </row>
    <row r="619" spans="1:15" x14ac:dyDescent="0.2">
      <c r="A619" s="46" t="s">
        <v>147</v>
      </c>
      <c r="B619" s="46" t="s">
        <v>226</v>
      </c>
      <c r="C619" s="46" t="s">
        <v>149</v>
      </c>
      <c r="D619" s="46" t="s">
        <v>211</v>
      </c>
      <c r="E619" s="46" t="s">
        <v>151</v>
      </c>
      <c r="F619" s="46">
        <v>1300</v>
      </c>
      <c r="G619" s="45" t="s">
        <v>153</v>
      </c>
      <c r="H619" s="68">
        <v>3195058.15</v>
      </c>
      <c r="I619" s="68">
        <v>210990.45000000019</v>
      </c>
      <c r="J619" s="68">
        <v>3406048.6</v>
      </c>
      <c r="K619" s="68">
        <v>3366635.9699999988</v>
      </c>
      <c r="L619" s="68">
        <v>3366635.9699999997</v>
      </c>
      <c r="M619" s="68">
        <v>3366635.9699999997</v>
      </c>
      <c r="N619" s="68">
        <v>3366635.9699999997</v>
      </c>
      <c r="O619" s="68">
        <f t="shared" si="9"/>
        <v>39412.630000000354</v>
      </c>
    </row>
    <row r="620" spans="1:15" x14ac:dyDescent="0.2">
      <c r="A620" s="46" t="s">
        <v>147</v>
      </c>
      <c r="B620" s="46" t="s">
        <v>226</v>
      </c>
      <c r="C620" s="46" t="s">
        <v>149</v>
      </c>
      <c r="D620" s="46" t="s">
        <v>211</v>
      </c>
      <c r="E620" s="46" t="s">
        <v>151</v>
      </c>
      <c r="F620" s="46">
        <v>1400</v>
      </c>
      <c r="G620" s="45" t="s">
        <v>154</v>
      </c>
      <c r="H620" s="68">
        <v>2185203.27</v>
      </c>
      <c r="I620" s="68">
        <v>-51510.25</v>
      </c>
      <c r="J620" s="68">
        <v>2133693.02</v>
      </c>
      <c r="K620" s="68">
        <v>1971974.08</v>
      </c>
      <c r="L620" s="68">
        <v>1971974.0799999998</v>
      </c>
      <c r="M620" s="68">
        <v>1971974.0799999998</v>
      </c>
      <c r="N620" s="68">
        <v>1971974.08</v>
      </c>
      <c r="O620" s="68">
        <f t="shared" si="9"/>
        <v>161718.94000000018</v>
      </c>
    </row>
    <row r="621" spans="1:15" x14ac:dyDescent="0.2">
      <c r="A621" s="46" t="s">
        <v>147</v>
      </c>
      <c r="B621" s="46" t="s">
        <v>226</v>
      </c>
      <c r="C621" s="46" t="s">
        <v>149</v>
      </c>
      <c r="D621" s="46" t="s">
        <v>211</v>
      </c>
      <c r="E621" s="46" t="s">
        <v>151</v>
      </c>
      <c r="F621" s="46">
        <v>1500</v>
      </c>
      <c r="G621" s="45" t="s">
        <v>155</v>
      </c>
      <c r="H621" s="68">
        <v>1611675.2399999998</v>
      </c>
      <c r="I621" s="68">
        <v>206232.8200000003</v>
      </c>
      <c r="J621" s="68">
        <v>1817908.06</v>
      </c>
      <c r="K621" s="68">
        <v>1813752.8999999994</v>
      </c>
      <c r="L621" s="68">
        <v>1813752.9000000001</v>
      </c>
      <c r="M621" s="68">
        <v>1634261.69</v>
      </c>
      <c r="N621" s="68">
        <v>1634261.69</v>
      </c>
      <c r="O621" s="68">
        <f t="shared" si="9"/>
        <v>4155.1599999999162</v>
      </c>
    </row>
    <row r="622" spans="1:15" x14ac:dyDescent="0.2">
      <c r="A622" s="46" t="s">
        <v>147</v>
      </c>
      <c r="B622" s="46" t="s">
        <v>226</v>
      </c>
      <c r="C622" s="46" t="s">
        <v>149</v>
      </c>
      <c r="D622" s="46" t="s">
        <v>211</v>
      </c>
      <c r="E622" s="46" t="s">
        <v>151</v>
      </c>
      <c r="F622" s="46">
        <v>1700</v>
      </c>
      <c r="G622" s="45" t="s">
        <v>156</v>
      </c>
      <c r="H622" s="68">
        <v>858474.88</v>
      </c>
      <c r="I622" s="68">
        <v>23766.279999999912</v>
      </c>
      <c r="J622" s="68">
        <v>882241.15999999992</v>
      </c>
      <c r="K622" s="68">
        <v>879490.77999999991</v>
      </c>
      <c r="L622" s="68">
        <v>879490.78</v>
      </c>
      <c r="M622" s="68">
        <v>879490.78</v>
      </c>
      <c r="N622" s="68">
        <v>879490.78</v>
      </c>
      <c r="O622" s="68">
        <f t="shared" si="9"/>
        <v>2750.3799999998882</v>
      </c>
    </row>
    <row r="623" spans="1:15" x14ac:dyDescent="0.2">
      <c r="A623" s="46" t="s">
        <v>147</v>
      </c>
      <c r="B623" s="46" t="s">
        <v>226</v>
      </c>
      <c r="C623" s="46" t="s">
        <v>149</v>
      </c>
      <c r="D623" s="46" t="s">
        <v>211</v>
      </c>
      <c r="E623" s="46" t="s">
        <v>151</v>
      </c>
      <c r="F623" s="46">
        <v>2100</v>
      </c>
      <c r="G623" s="45" t="s">
        <v>157</v>
      </c>
      <c r="H623" s="68">
        <v>0</v>
      </c>
      <c r="I623" s="68">
        <v>18895</v>
      </c>
      <c r="J623" s="68">
        <v>18895</v>
      </c>
      <c r="K623" s="68">
        <v>44687.5</v>
      </c>
      <c r="L623" s="68">
        <v>12187.5</v>
      </c>
      <c r="M623" s="68">
        <v>12187.5</v>
      </c>
      <c r="N623" s="68">
        <v>12187.5</v>
      </c>
      <c r="O623" s="68">
        <f t="shared" si="9"/>
        <v>6707.5</v>
      </c>
    </row>
    <row r="624" spans="1:15" x14ac:dyDescent="0.2">
      <c r="A624" s="46" t="s">
        <v>147</v>
      </c>
      <c r="B624" s="46" t="s">
        <v>226</v>
      </c>
      <c r="C624" s="46" t="s">
        <v>149</v>
      </c>
      <c r="D624" s="46" t="s">
        <v>211</v>
      </c>
      <c r="E624" s="46" t="s">
        <v>151</v>
      </c>
      <c r="F624" s="46">
        <v>2400</v>
      </c>
      <c r="G624" s="45" t="s">
        <v>188</v>
      </c>
      <c r="H624" s="68">
        <v>25055.18</v>
      </c>
      <c r="I624" s="68">
        <v>70772.97</v>
      </c>
      <c r="J624" s="68">
        <v>95828.15</v>
      </c>
      <c r="K624" s="68">
        <v>98802.14</v>
      </c>
      <c r="L624" s="68">
        <v>46303.26</v>
      </c>
      <c r="M624" s="68">
        <v>46303.26</v>
      </c>
      <c r="N624" s="68">
        <v>46303.26</v>
      </c>
      <c r="O624" s="68">
        <f t="shared" si="9"/>
        <v>49524.889999999992</v>
      </c>
    </row>
    <row r="625" spans="1:15" x14ac:dyDescent="0.2">
      <c r="A625" s="46" t="s">
        <v>147</v>
      </c>
      <c r="B625" s="46" t="s">
        <v>226</v>
      </c>
      <c r="C625" s="46" t="s">
        <v>149</v>
      </c>
      <c r="D625" s="46" t="s">
        <v>211</v>
      </c>
      <c r="E625" s="46" t="s">
        <v>151</v>
      </c>
      <c r="F625" s="46">
        <v>2600</v>
      </c>
      <c r="G625" s="45" t="s">
        <v>158</v>
      </c>
      <c r="H625" s="68">
        <v>124818.2</v>
      </c>
      <c r="I625" s="68">
        <v>0</v>
      </c>
      <c r="J625" s="68">
        <v>124818.2</v>
      </c>
      <c r="K625" s="68">
        <v>101894.31999999999</v>
      </c>
      <c r="L625" s="68">
        <v>101422.37000000002</v>
      </c>
      <c r="M625" s="68">
        <v>101422.37000000002</v>
      </c>
      <c r="N625" s="68">
        <v>101422.37</v>
      </c>
      <c r="O625" s="68">
        <f t="shared" si="9"/>
        <v>23395.829999999973</v>
      </c>
    </row>
    <row r="626" spans="1:15" x14ac:dyDescent="0.2">
      <c r="A626" s="46" t="s">
        <v>147</v>
      </c>
      <c r="B626" s="46" t="s">
        <v>226</v>
      </c>
      <c r="C626" s="46" t="s">
        <v>149</v>
      </c>
      <c r="D626" s="46" t="s">
        <v>211</v>
      </c>
      <c r="E626" s="46" t="s">
        <v>151</v>
      </c>
      <c r="F626" s="46">
        <v>2700</v>
      </c>
      <c r="G626" s="45" t="s">
        <v>208</v>
      </c>
      <c r="H626" s="68">
        <v>81025.350000000006</v>
      </c>
      <c r="I626" s="68">
        <v>6264.6499999999942</v>
      </c>
      <c r="J626" s="68">
        <v>87290</v>
      </c>
      <c r="K626" s="68">
        <v>0</v>
      </c>
      <c r="L626" s="68">
        <v>0</v>
      </c>
      <c r="M626" s="68">
        <v>0</v>
      </c>
      <c r="N626" s="68">
        <v>0</v>
      </c>
      <c r="O626" s="68">
        <f t="shared" si="9"/>
        <v>87290</v>
      </c>
    </row>
    <row r="627" spans="1:15" x14ac:dyDescent="0.2">
      <c r="A627" s="46" t="s">
        <v>147</v>
      </c>
      <c r="B627" s="46" t="s">
        <v>226</v>
      </c>
      <c r="C627" s="46" t="s">
        <v>149</v>
      </c>
      <c r="D627" s="46" t="s">
        <v>211</v>
      </c>
      <c r="E627" s="46" t="s">
        <v>151</v>
      </c>
      <c r="F627" s="46">
        <v>2900</v>
      </c>
      <c r="G627" s="45" t="s">
        <v>159</v>
      </c>
      <c r="H627" s="68">
        <v>152872.95999999999</v>
      </c>
      <c r="I627" s="68">
        <v>-6235.4799999999814</v>
      </c>
      <c r="J627" s="68">
        <v>146637.48000000001</v>
      </c>
      <c r="K627" s="68">
        <v>141011.62</v>
      </c>
      <c r="L627" s="68">
        <v>56475.590000000004</v>
      </c>
      <c r="M627" s="68">
        <v>56475.590000000004</v>
      </c>
      <c r="N627" s="68">
        <v>56475.590000000004</v>
      </c>
      <c r="O627" s="68">
        <f t="shared" si="9"/>
        <v>90161.890000000014</v>
      </c>
    </row>
    <row r="628" spans="1:15" x14ac:dyDescent="0.2">
      <c r="A628" s="46" t="s">
        <v>147</v>
      </c>
      <c r="B628" s="46" t="s">
        <v>226</v>
      </c>
      <c r="C628" s="46" t="s">
        <v>149</v>
      </c>
      <c r="D628" s="46" t="s">
        <v>211</v>
      </c>
      <c r="E628" s="46" t="s">
        <v>151</v>
      </c>
      <c r="F628" s="46">
        <v>3100</v>
      </c>
      <c r="G628" s="45" t="s">
        <v>160</v>
      </c>
      <c r="H628" s="68">
        <v>88926.28</v>
      </c>
      <c r="I628" s="68">
        <v>4519.6300000000047</v>
      </c>
      <c r="J628" s="68">
        <v>93445.91</v>
      </c>
      <c r="K628" s="68">
        <v>48951.259999999995</v>
      </c>
      <c r="L628" s="68">
        <v>48051.419999999991</v>
      </c>
      <c r="M628" s="68">
        <v>48051.419999999991</v>
      </c>
      <c r="N628" s="68">
        <v>48051.419999999991</v>
      </c>
      <c r="O628" s="68">
        <f t="shared" si="9"/>
        <v>45394.490000000013</v>
      </c>
    </row>
    <row r="629" spans="1:15" x14ac:dyDescent="0.2">
      <c r="A629" s="46" t="s">
        <v>147</v>
      </c>
      <c r="B629" s="46" t="s">
        <v>226</v>
      </c>
      <c r="C629" s="46" t="s">
        <v>149</v>
      </c>
      <c r="D629" s="46" t="s">
        <v>211</v>
      </c>
      <c r="E629" s="46" t="s">
        <v>151</v>
      </c>
      <c r="F629" s="46">
        <v>3300</v>
      </c>
      <c r="G629" s="45" t="s">
        <v>161</v>
      </c>
      <c r="H629" s="68">
        <v>118258.41</v>
      </c>
      <c r="I629" s="68">
        <v>-53700</v>
      </c>
      <c r="J629" s="68">
        <v>64558.41</v>
      </c>
      <c r="K629" s="68">
        <v>11800</v>
      </c>
      <c r="L629" s="68">
        <v>5900</v>
      </c>
      <c r="M629" s="68">
        <v>5900</v>
      </c>
      <c r="N629" s="68">
        <v>5900</v>
      </c>
      <c r="O629" s="68">
        <f t="shared" si="9"/>
        <v>58658.41</v>
      </c>
    </row>
    <row r="630" spans="1:15" x14ac:dyDescent="0.2">
      <c r="A630" s="46" t="s">
        <v>147</v>
      </c>
      <c r="B630" s="46" t="s">
        <v>226</v>
      </c>
      <c r="C630" s="46" t="s">
        <v>149</v>
      </c>
      <c r="D630" s="46" t="s">
        <v>211</v>
      </c>
      <c r="E630" s="46" t="s">
        <v>151</v>
      </c>
      <c r="F630" s="46">
        <v>3400</v>
      </c>
      <c r="G630" s="45" t="s">
        <v>180</v>
      </c>
      <c r="H630" s="68">
        <v>0</v>
      </c>
      <c r="I630" s="68">
        <v>286531</v>
      </c>
      <c r="J630" s="68">
        <v>286531</v>
      </c>
      <c r="K630" s="68">
        <v>0</v>
      </c>
      <c r="L630" s="68">
        <v>0</v>
      </c>
      <c r="M630" s="68">
        <v>0</v>
      </c>
      <c r="N630" s="68">
        <v>0</v>
      </c>
      <c r="O630" s="68">
        <f t="shared" si="9"/>
        <v>286531</v>
      </c>
    </row>
    <row r="631" spans="1:15" x14ac:dyDescent="0.2">
      <c r="A631" s="46" t="s">
        <v>147</v>
      </c>
      <c r="B631" s="46" t="s">
        <v>226</v>
      </c>
      <c r="C631" s="46" t="s">
        <v>149</v>
      </c>
      <c r="D631" s="46" t="s">
        <v>211</v>
      </c>
      <c r="E631" s="46" t="s">
        <v>151</v>
      </c>
      <c r="F631" s="46">
        <v>3500</v>
      </c>
      <c r="G631" s="45" t="s">
        <v>173</v>
      </c>
      <c r="H631" s="68">
        <v>0</v>
      </c>
      <c r="I631" s="68">
        <v>183995</v>
      </c>
      <c r="J631" s="68">
        <v>183995</v>
      </c>
      <c r="K631" s="68">
        <v>110400</v>
      </c>
      <c r="L631" s="68">
        <v>55200</v>
      </c>
      <c r="M631" s="68">
        <v>55200</v>
      </c>
      <c r="N631" s="68">
        <v>55200</v>
      </c>
      <c r="O631" s="68">
        <f t="shared" si="9"/>
        <v>128795</v>
      </c>
    </row>
    <row r="632" spans="1:15" x14ac:dyDescent="0.2">
      <c r="A632" s="46" t="s">
        <v>147</v>
      </c>
      <c r="B632" s="46" t="s">
        <v>226</v>
      </c>
      <c r="C632" s="46" t="s">
        <v>149</v>
      </c>
      <c r="D632" s="46" t="s">
        <v>211</v>
      </c>
      <c r="E632" s="46" t="s">
        <v>151</v>
      </c>
      <c r="F632" s="46">
        <v>3700</v>
      </c>
      <c r="G632" s="45" t="s">
        <v>162</v>
      </c>
      <c r="H632" s="68">
        <v>573979.85</v>
      </c>
      <c r="I632" s="68">
        <v>83712.010000000009</v>
      </c>
      <c r="J632" s="68">
        <v>657691.86</v>
      </c>
      <c r="K632" s="68">
        <v>633884.24999999988</v>
      </c>
      <c r="L632" s="68">
        <v>633884.25000000012</v>
      </c>
      <c r="M632" s="68">
        <v>633884.25000000012</v>
      </c>
      <c r="N632" s="68">
        <v>633884.25000000012</v>
      </c>
      <c r="O632" s="68">
        <f t="shared" si="9"/>
        <v>23807.60999999987</v>
      </c>
    </row>
    <row r="633" spans="1:15" x14ac:dyDescent="0.2">
      <c r="A633" s="46" t="s">
        <v>147</v>
      </c>
      <c r="B633" s="46" t="s">
        <v>226</v>
      </c>
      <c r="C633" s="46" t="s">
        <v>149</v>
      </c>
      <c r="D633" s="46" t="s">
        <v>211</v>
      </c>
      <c r="E633" s="46" t="s">
        <v>151</v>
      </c>
      <c r="F633" s="46">
        <v>3900</v>
      </c>
      <c r="G633" s="45" t="s">
        <v>164</v>
      </c>
      <c r="H633" s="68">
        <v>173138.76</v>
      </c>
      <c r="I633" s="68">
        <v>27644.01999999999</v>
      </c>
      <c r="J633" s="68">
        <v>200782.78</v>
      </c>
      <c r="K633" s="68">
        <v>200782.78</v>
      </c>
      <c r="L633" s="68">
        <v>200782.77999999997</v>
      </c>
      <c r="M633" s="68">
        <v>200782.77999999997</v>
      </c>
      <c r="N633" s="68">
        <v>200782.77999999997</v>
      </c>
      <c r="O633" s="68">
        <f t="shared" si="9"/>
        <v>0</v>
      </c>
    </row>
    <row r="634" spans="1:15" x14ac:dyDescent="0.2">
      <c r="A634" s="46" t="s">
        <v>147</v>
      </c>
      <c r="B634" s="46" t="s">
        <v>226</v>
      </c>
      <c r="C634" s="46" t="s">
        <v>149</v>
      </c>
      <c r="D634" s="46" t="s">
        <v>211</v>
      </c>
      <c r="E634" s="46" t="s">
        <v>165</v>
      </c>
      <c r="F634" s="46">
        <v>5100</v>
      </c>
      <c r="G634" s="45" t="s">
        <v>166</v>
      </c>
      <c r="H634" s="68">
        <v>0</v>
      </c>
      <c r="I634" s="68">
        <v>298280.28000000003</v>
      </c>
      <c r="J634" s="68">
        <v>298280.28000000003</v>
      </c>
      <c r="K634" s="68">
        <v>308676.73</v>
      </c>
      <c r="L634" s="68">
        <v>153598.54999999999</v>
      </c>
      <c r="M634" s="68">
        <v>153598.54999999999</v>
      </c>
      <c r="N634" s="68">
        <v>153598.54999999999</v>
      </c>
      <c r="O634" s="68">
        <f t="shared" si="9"/>
        <v>144681.73000000004</v>
      </c>
    </row>
    <row r="635" spans="1:15" x14ac:dyDescent="0.2">
      <c r="A635" s="46" t="s">
        <v>147</v>
      </c>
      <c r="B635" s="46" t="s">
        <v>226</v>
      </c>
      <c r="C635" s="46" t="s">
        <v>149</v>
      </c>
      <c r="D635" s="46" t="s">
        <v>211</v>
      </c>
      <c r="E635" s="46" t="s">
        <v>165</v>
      </c>
      <c r="F635" s="46">
        <v>5400</v>
      </c>
      <c r="G635" s="45" t="s">
        <v>167</v>
      </c>
      <c r="H635" s="68">
        <v>0</v>
      </c>
      <c r="I635" s="68">
        <v>353029.44</v>
      </c>
      <c r="J635" s="68">
        <v>353029.44</v>
      </c>
      <c r="K635" s="68">
        <v>566192.19999999995</v>
      </c>
      <c r="L635" s="68">
        <v>213462.2</v>
      </c>
      <c r="M635" s="68">
        <v>213462.2</v>
      </c>
      <c r="N635" s="68">
        <v>213462.2</v>
      </c>
      <c r="O635" s="68">
        <f t="shared" si="9"/>
        <v>139567.24</v>
      </c>
    </row>
    <row r="636" spans="1:15" x14ac:dyDescent="0.2">
      <c r="A636" s="46" t="s">
        <v>147</v>
      </c>
      <c r="B636" s="46" t="s">
        <v>226</v>
      </c>
      <c r="C636" s="46" t="s">
        <v>149</v>
      </c>
      <c r="D636" s="46" t="s">
        <v>211</v>
      </c>
      <c r="E636" s="46" t="s">
        <v>165</v>
      </c>
      <c r="F636" s="46">
        <v>5600</v>
      </c>
      <c r="G636" s="45" t="s">
        <v>205</v>
      </c>
      <c r="H636" s="68">
        <v>0</v>
      </c>
      <c r="I636" s="68">
        <v>16000</v>
      </c>
      <c r="J636" s="68">
        <v>16000</v>
      </c>
      <c r="K636" s="68">
        <v>0</v>
      </c>
      <c r="L636" s="68">
        <v>0</v>
      </c>
      <c r="M636" s="68">
        <v>0</v>
      </c>
      <c r="N636" s="68">
        <v>0</v>
      </c>
      <c r="O636" s="68">
        <f t="shared" si="9"/>
        <v>16000</v>
      </c>
    </row>
    <row r="637" spans="1:15" x14ac:dyDescent="0.2">
      <c r="A637" s="46" t="s">
        <v>147</v>
      </c>
      <c r="B637" s="46" t="s">
        <v>226</v>
      </c>
      <c r="C637" s="46" t="s">
        <v>149</v>
      </c>
      <c r="D637" s="46" t="s">
        <v>211</v>
      </c>
      <c r="E637" s="46" t="s">
        <v>165</v>
      </c>
      <c r="F637" s="46">
        <v>5900</v>
      </c>
      <c r="G637" s="45" t="s">
        <v>178</v>
      </c>
      <c r="H637" s="68">
        <v>0</v>
      </c>
      <c r="I637" s="68">
        <v>51564</v>
      </c>
      <c r="J637" s="68">
        <v>51564</v>
      </c>
      <c r="K637" s="68">
        <v>148534.20000000001</v>
      </c>
      <c r="L637" s="68">
        <v>49508.800000000003</v>
      </c>
      <c r="M637" s="68">
        <v>49508.800000000003</v>
      </c>
      <c r="N637" s="68">
        <v>49508.800000000003</v>
      </c>
      <c r="O637" s="68">
        <f t="shared" si="9"/>
        <v>2055.1999999999971</v>
      </c>
    </row>
    <row r="638" spans="1:15" x14ac:dyDescent="0.2">
      <c r="A638" s="46" t="s">
        <v>147</v>
      </c>
      <c r="B638" s="46" t="s">
        <v>226</v>
      </c>
      <c r="C638" s="46" t="s">
        <v>149</v>
      </c>
      <c r="D638" s="46" t="s">
        <v>211</v>
      </c>
      <c r="E638" s="46" t="s">
        <v>149</v>
      </c>
      <c r="F638" s="46">
        <v>4500</v>
      </c>
      <c r="G638" s="45" t="s">
        <v>168</v>
      </c>
      <c r="H638" s="68">
        <v>224640</v>
      </c>
      <c r="I638" s="68">
        <v>0</v>
      </c>
      <c r="J638" s="68">
        <v>224640</v>
      </c>
      <c r="K638" s="68">
        <v>224640</v>
      </c>
      <c r="L638" s="68">
        <v>224640</v>
      </c>
      <c r="M638" s="68">
        <v>0</v>
      </c>
      <c r="N638" s="68">
        <v>0</v>
      </c>
      <c r="O638" s="68">
        <f t="shared" si="9"/>
        <v>0</v>
      </c>
    </row>
    <row r="639" spans="1:15" x14ac:dyDescent="0.2">
      <c r="A639" s="46" t="s">
        <v>147</v>
      </c>
      <c r="B639" s="46" t="s">
        <v>226</v>
      </c>
      <c r="C639" s="46" t="s">
        <v>149</v>
      </c>
      <c r="D639" s="46" t="s">
        <v>241</v>
      </c>
      <c r="E639" s="46" t="s">
        <v>151</v>
      </c>
      <c r="F639" s="46">
        <v>1100</v>
      </c>
      <c r="G639" s="45" t="s">
        <v>152</v>
      </c>
      <c r="H639" s="68">
        <v>238580.24</v>
      </c>
      <c r="I639" s="68">
        <v>-3263.1599999999744</v>
      </c>
      <c r="J639" s="68">
        <v>235317.08000000002</v>
      </c>
      <c r="K639" s="68">
        <v>201473.88</v>
      </c>
      <c r="L639" s="68">
        <v>201473.87999999998</v>
      </c>
      <c r="M639" s="68">
        <v>201473.87999999998</v>
      </c>
      <c r="N639" s="68">
        <v>201473.87999999998</v>
      </c>
      <c r="O639" s="68">
        <f t="shared" si="9"/>
        <v>33843.200000000041</v>
      </c>
    </row>
    <row r="640" spans="1:15" x14ac:dyDescent="0.2">
      <c r="A640" s="46" t="s">
        <v>147</v>
      </c>
      <c r="B640" s="46" t="s">
        <v>226</v>
      </c>
      <c r="C640" s="46" t="s">
        <v>149</v>
      </c>
      <c r="D640" s="46" t="s">
        <v>241</v>
      </c>
      <c r="E640" s="46" t="s">
        <v>151</v>
      </c>
      <c r="F640" s="46">
        <v>1300</v>
      </c>
      <c r="G640" s="45" t="s">
        <v>153</v>
      </c>
      <c r="H640" s="68">
        <v>82648.289999999994</v>
      </c>
      <c r="I640" s="68">
        <v>-5235.7499999999854</v>
      </c>
      <c r="J640" s="68">
        <v>77412.540000000008</v>
      </c>
      <c r="K640" s="68">
        <v>59704.53</v>
      </c>
      <c r="L640" s="68">
        <v>59704.530000000006</v>
      </c>
      <c r="M640" s="68">
        <v>59704.530000000006</v>
      </c>
      <c r="N640" s="68">
        <v>59704.53</v>
      </c>
      <c r="O640" s="68">
        <f t="shared" si="9"/>
        <v>17708.010000000002</v>
      </c>
    </row>
    <row r="641" spans="1:15" x14ac:dyDescent="0.2">
      <c r="A641" s="46" t="s">
        <v>147</v>
      </c>
      <c r="B641" s="46" t="s">
        <v>226</v>
      </c>
      <c r="C641" s="46" t="s">
        <v>149</v>
      </c>
      <c r="D641" s="46" t="s">
        <v>241</v>
      </c>
      <c r="E641" s="46" t="s">
        <v>151</v>
      </c>
      <c r="F641" s="46">
        <v>1400</v>
      </c>
      <c r="G641" s="45" t="s">
        <v>154</v>
      </c>
      <c r="H641" s="68">
        <v>73966.34</v>
      </c>
      <c r="I641" s="68">
        <v>-5484.8499999999913</v>
      </c>
      <c r="J641" s="68">
        <v>68481.490000000005</v>
      </c>
      <c r="K641" s="68">
        <v>54133.430000000008</v>
      </c>
      <c r="L641" s="68">
        <v>54133.429999999993</v>
      </c>
      <c r="M641" s="68">
        <v>54133.430000000008</v>
      </c>
      <c r="N641" s="68">
        <v>54133.43</v>
      </c>
      <c r="O641" s="68">
        <f t="shared" si="9"/>
        <v>14348.060000000012</v>
      </c>
    </row>
    <row r="642" spans="1:15" x14ac:dyDescent="0.2">
      <c r="A642" s="46" t="s">
        <v>147</v>
      </c>
      <c r="B642" s="46" t="s">
        <v>226</v>
      </c>
      <c r="C642" s="46" t="s">
        <v>149</v>
      </c>
      <c r="D642" s="46" t="s">
        <v>241</v>
      </c>
      <c r="E642" s="46" t="s">
        <v>151</v>
      </c>
      <c r="F642" s="46">
        <v>1500</v>
      </c>
      <c r="G642" s="45" t="s">
        <v>155</v>
      </c>
      <c r="H642" s="68">
        <v>61466.35</v>
      </c>
      <c r="I642" s="68">
        <v>11570.469999999994</v>
      </c>
      <c r="J642" s="68">
        <v>73036.819999999992</v>
      </c>
      <c r="K642" s="68">
        <v>72521.400000000009</v>
      </c>
      <c r="L642" s="68">
        <v>72521.400000000023</v>
      </c>
      <c r="M642" s="68">
        <v>65497.630000000012</v>
      </c>
      <c r="N642" s="68">
        <v>65497.630000000012</v>
      </c>
      <c r="O642" s="68">
        <f t="shared" si="9"/>
        <v>515.41999999996915</v>
      </c>
    </row>
    <row r="643" spans="1:15" x14ac:dyDescent="0.2">
      <c r="A643" s="46" t="s">
        <v>147</v>
      </c>
      <c r="B643" s="46" t="s">
        <v>226</v>
      </c>
      <c r="C643" s="46" t="s">
        <v>149</v>
      </c>
      <c r="D643" s="46" t="s">
        <v>241</v>
      </c>
      <c r="E643" s="46" t="s">
        <v>151</v>
      </c>
      <c r="F643" s="46">
        <v>1700</v>
      </c>
      <c r="G643" s="45" t="s">
        <v>156</v>
      </c>
      <c r="H643" s="68">
        <v>32804.78</v>
      </c>
      <c r="I643" s="68">
        <v>-2671.0499999999993</v>
      </c>
      <c r="J643" s="68">
        <v>30133.73</v>
      </c>
      <c r="K643" s="68">
        <v>27476.999999999993</v>
      </c>
      <c r="L643" s="68">
        <v>27476.999999999996</v>
      </c>
      <c r="M643" s="68">
        <v>27476.999999999996</v>
      </c>
      <c r="N643" s="68">
        <v>27477</v>
      </c>
      <c r="O643" s="68">
        <f t="shared" si="9"/>
        <v>2656.7300000000032</v>
      </c>
    </row>
    <row r="644" spans="1:15" x14ac:dyDescent="0.2">
      <c r="A644" s="46" t="s">
        <v>147</v>
      </c>
      <c r="B644" s="46" t="s">
        <v>226</v>
      </c>
      <c r="C644" s="46" t="s">
        <v>149</v>
      </c>
      <c r="D644" s="46" t="s">
        <v>241</v>
      </c>
      <c r="E644" s="46" t="s">
        <v>151</v>
      </c>
      <c r="F644" s="46">
        <v>2100</v>
      </c>
      <c r="G644" s="45" t="s">
        <v>157</v>
      </c>
      <c r="H644" s="68">
        <v>18571.14</v>
      </c>
      <c r="I644" s="68">
        <v>-4641</v>
      </c>
      <c r="J644" s="68">
        <v>13930.14</v>
      </c>
      <c r="K644" s="68">
        <v>26379.5</v>
      </c>
      <c r="L644" s="68">
        <v>13929.5</v>
      </c>
      <c r="M644" s="68">
        <v>13929.5</v>
      </c>
      <c r="N644" s="68">
        <v>13929.5</v>
      </c>
      <c r="O644" s="68">
        <f t="shared" si="9"/>
        <v>0.63999999999941792</v>
      </c>
    </row>
    <row r="645" spans="1:15" x14ac:dyDescent="0.2">
      <c r="A645" s="46" t="s">
        <v>147</v>
      </c>
      <c r="B645" s="46" t="s">
        <v>226</v>
      </c>
      <c r="C645" s="46" t="s">
        <v>149</v>
      </c>
      <c r="D645" s="46" t="s">
        <v>241</v>
      </c>
      <c r="E645" s="46" t="s">
        <v>151</v>
      </c>
      <c r="F645" s="46">
        <v>3900</v>
      </c>
      <c r="G645" s="45" t="s">
        <v>164</v>
      </c>
      <c r="H645" s="68">
        <v>5860.2</v>
      </c>
      <c r="I645" s="68">
        <v>-108.38000000000011</v>
      </c>
      <c r="J645" s="68">
        <v>5751.82</v>
      </c>
      <c r="K645" s="68">
        <v>5751.82</v>
      </c>
      <c r="L645" s="68">
        <v>5751.8200000000006</v>
      </c>
      <c r="M645" s="68">
        <v>5751.8200000000006</v>
      </c>
      <c r="N645" s="68">
        <v>5751.82</v>
      </c>
      <c r="O645" s="68">
        <f t="shared" ref="O645:O708" si="10">+J645-L645</f>
        <v>0</v>
      </c>
    </row>
    <row r="646" spans="1:15" x14ac:dyDescent="0.2">
      <c r="A646" s="46" t="s">
        <v>147</v>
      </c>
      <c r="B646" s="46" t="s">
        <v>226</v>
      </c>
      <c r="C646" s="46" t="s">
        <v>149</v>
      </c>
      <c r="D646" s="46" t="s">
        <v>241</v>
      </c>
      <c r="E646" s="46" t="s">
        <v>149</v>
      </c>
      <c r="F646" s="46">
        <v>4500</v>
      </c>
      <c r="G646" s="45" t="s">
        <v>168</v>
      </c>
      <c r="H646" s="68">
        <v>8808</v>
      </c>
      <c r="I646" s="68">
        <v>0</v>
      </c>
      <c r="J646" s="68">
        <v>8808</v>
      </c>
      <c r="K646" s="68">
        <v>8808</v>
      </c>
      <c r="L646" s="68">
        <v>8808</v>
      </c>
      <c r="M646" s="68">
        <v>0</v>
      </c>
      <c r="N646" s="68">
        <v>0</v>
      </c>
      <c r="O646" s="68">
        <f t="shared" si="10"/>
        <v>0</v>
      </c>
    </row>
    <row r="647" spans="1:15" x14ac:dyDescent="0.2">
      <c r="A647" s="46" t="s">
        <v>147</v>
      </c>
      <c r="B647" s="46" t="s">
        <v>226</v>
      </c>
      <c r="C647" s="46" t="s">
        <v>149</v>
      </c>
      <c r="D647" s="46" t="s">
        <v>242</v>
      </c>
      <c r="E647" s="46" t="s">
        <v>151</v>
      </c>
      <c r="F647" s="46">
        <v>1500</v>
      </c>
      <c r="G647" s="45" t="s">
        <v>155</v>
      </c>
      <c r="H647" s="68">
        <v>0</v>
      </c>
      <c r="I647" s="68">
        <v>7701.29</v>
      </c>
      <c r="J647" s="68">
        <v>7701.29</v>
      </c>
      <c r="K647" s="68">
        <v>7701.2899999999991</v>
      </c>
      <c r="L647" s="68">
        <v>7701.2899999999991</v>
      </c>
      <c r="M647" s="68">
        <v>7701.2899999999991</v>
      </c>
      <c r="N647" s="68">
        <v>7701.2899999999991</v>
      </c>
      <c r="O647" s="68">
        <f t="shared" si="10"/>
        <v>0</v>
      </c>
    </row>
    <row r="648" spans="1:15" x14ac:dyDescent="0.2">
      <c r="A648" s="46" t="s">
        <v>147</v>
      </c>
      <c r="B648" s="46" t="s">
        <v>226</v>
      </c>
      <c r="C648" s="46" t="s">
        <v>149</v>
      </c>
      <c r="D648" s="46" t="s">
        <v>242</v>
      </c>
      <c r="E648" s="46" t="s">
        <v>151</v>
      </c>
      <c r="F648" s="46">
        <v>2600</v>
      </c>
      <c r="G648" s="45" t="s">
        <v>158</v>
      </c>
      <c r="H648" s="68">
        <v>23495.759999999998</v>
      </c>
      <c r="I648" s="68">
        <v>0</v>
      </c>
      <c r="J648" s="68">
        <v>23495.759999999998</v>
      </c>
      <c r="K648" s="68">
        <v>9147.0400000000009</v>
      </c>
      <c r="L648" s="68">
        <v>9147.0400000000009</v>
      </c>
      <c r="M648" s="68">
        <v>9147.0400000000009</v>
      </c>
      <c r="N648" s="68">
        <v>9147.0400000000009</v>
      </c>
      <c r="O648" s="68">
        <f t="shared" si="10"/>
        <v>14348.719999999998</v>
      </c>
    </row>
    <row r="649" spans="1:15" x14ac:dyDescent="0.2">
      <c r="A649" s="46" t="s">
        <v>147</v>
      </c>
      <c r="B649" s="46" t="s">
        <v>226</v>
      </c>
      <c r="C649" s="46" t="s">
        <v>149</v>
      </c>
      <c r="D649" s="46" t="s">
        <v>243</v>
      </c>
      <c r="E649" s="46" t="s">
        <v>151</v>
      </c>
      <c r="F649" s="46">
        <v>1500</v>
      </c>
      <c r="G649" s="45" t="s">
        <v>155</v>
      </c>
      <c r="H649" s="68">
        <v>0</v>
      </c>
      <c r="I649" s="68">
        <v>4868.83</v>
      </c>
      <c r="J649" s="68">
        <v>4868.83</v>
      </c>
      <c r="K649" s="68">
        <v>4868.83</v>
      </c>
      <c r="L649" s="68">
        <v>4868.83</v>
      </c>
      <c r="M649" s="68">
        <v>4868.83</v>
      </c>
      <c r="N649" s="68">
        <v>4868.83</v>
      </c>
      <c r="O649" s="68">
        <f t="shared" si="10"/>
        <v>0</v>
      </c>
    </row>
    <row r="650" spans="1:15" x14ac:dyDescent="0.2">
      <c r="A650" s="46" t="s">
        <v>147</v>
      </c>
      <c r="B650" s="46" t="s">
        <v>226</v>
      </c>
      <c r="C650" s="46" t="s">
        <v>149</v>
      </c>
      <c r="D650" s="46" t="s">
        <v>214</v>
      </c>
      <c r="E650" s="46" t="s">
        <v>151</v>
      </c>
      <c r="F650" s="46">
        <v>1100</v>
      </c>
      <c r="G650" s="45" t="s">
        <v>152</v>
      </c>
      <c r="H650" s="68">
        <v>2436528.2999999998</v>
      </c>
      <c r="I650" s="68">
        <v>34701.740000000224</v>
      </c>
      <c r="J650" s="68">
        <v>2471230.04</v>
      </c>
      <c r="K650" s="68">
        <v>2417866.0300000003</v>
      </c>
      <c r="L650" s="68">
        <v>2417866.0299999998</v>
      </c>
      <c r="M650" s="68">
        <v>2417866.0299999998</v>
      </c>
      <c r="N650" s="68">
        <v>2417866.0300000003</v>
      </c>
      <c r="O650" s="68">
        <f t="shared" si="10"/>
        <v>53364.010000000242</v>
      </c>
    </row>
    <row r="651" spans="1:15" x14ac:dyDescent="0.2">
      <c r="A651" s="46" t="s">
        <v>147</v>
      </c>
      <c r="B651" s="46" t="s">
        <v>226</v>
      </c>
      <c r="C651" s="46" t="s">
        <v>149</v>
      </c>
      <c r="D651" s="46" t="s">
        <v>214</v>
      </c>
      <c r="E651" s="46" t="s">
        <v>151</v>
      </c>
      <c r="F651" s="46">
        <v>1200</v>
      </c>
      <c r="G651" s="45" t="s">
        <v>171</v>
      </c>
      <c r="H651" s="68">
        <v>246652.4</v>
      </c>
      <c r="I651" s="68">
        <v>0</v>
      </c>
      <c r="J651" s="68">
        <v>246652.4</v>
      </c>
      <c r="K651" s="68">
        <v>145156.56999999998</v>
      </c>
      <c r="L651" s="68">
        <v>145156.57</v>
      </c>
      <c r="M651" s="68">
        <v>145156.57</v>
      </c>
      <c r="N651" s="68">
        <v>145156.57</v>
      </c>
      <c r="O651" s="68">
        <f t="shared" si="10"/>
        <v>101495.82999999999</v>
      </c>
    </row>
    <row r="652" spans="1:15" x14ac:dyDescent="0.2">
      <c r="A652" s="46" t="s">
        <v>147</v>
      </c>
      <c r="B652" s="46" t="s">
        <v>226</v>
      </c>
      <c r="C652" s="46" t="s">
        <v>149</v>
      </c>
      <c r="D652" s="46" t="s">
        <v>214</v>
      </c>
      <c r="E652" s="46" t="s">
        <v>151</v>
      </c>
      <c r="F652" s="46">
        <v>1300</v>
      </c>
      <c r="G652" s="45" t="s">
        <v>153</v>
      </c>
      <c r="H652" s="68">
        <v>561888.30000000005</v>
      </c>
      <c r="I652" s="68">
        <v>7876.8299999999581</v>
      </c>
      <c r="J652" s="68">
        <v>569765.13</v>
      </c>
      <c r="K652" s="68">
        <v>513545.3499999998</v>
      </c>
      <c r="L652" s="68">
        <v>513545.35000000003</v>
      </c>
      <c r="M652" s="68">
        <v>513545.35</v>
      </c>
      <c r="N652" s="68">
        <v>513545.35</v>
      </c>
      <c r="O652" s="68">
        <f t="shared" si="10"/>
        <v>56219.77999999997</v>
      </c>
    </row>
    <row r="653" spans="1:15" x14ac:dyDescent="0.2">
      <c r="A653" s="46" t="s">
        <v>147</v>
      </c>
      <c r="B653" s="46" t="s">
        <v>226</v>
      </c>
      <c r="C653" s="46" t="s">
        <v>149</v>
      </c>
      <c r="D653" s="46" t="s">
        <v>214</v>
      </c>
      <c r="E653" s="46" t="s">
        <v>151</v>
      </c>
      <c r="F653" s="46">
        <v>1400</v>
      </c>
      <c r="G653" s="45" t="s">
        <v>154</v>
      </c>
      <c r="H653" s="68">
        <v>747659.90999999992</v>
      </c>
      <c r="I653" s="68">
        <v>10269.570000000065</v>
      </c>
      <c r="J653" s="68">
        <v>757929.48</v>
      </c>
      <c r="K653" s="68">
        <v>654783.18000000017</v>
      </c>
      <c r="L653" s="68">
        <v>654783.17999999982</v>
      </c>
      <c r="M653" s="68">
        <v>654783.17999999982</v>
      </c>
      <c r="N653" s="68">
        <v>654783.17999999993</v>
      </c>
      <c r="O653" s="68">
        <f t="shared" si="10"/>
        <v>103146.30000000016</v>
      </c>
    </row>
    <row r="654" spans="1:15" x14ac:dyDescent="0.2">
      <c r="A654" s="46" t="s">
        <v>147</v>
      </c>
      <c r="B654" s="46" t="s">
        <v>226</v>
      </c>
      <c r="C654" s="46" t="s">
        <v>149</v>
      </c>
      <c r="D654" s="46" t="s">
        <v>214</v>
      </c>
      <c r="E654" s="46" t="s">
        <v>151</v>
      </c>
      <c r="F654" s="46">
        <v>1500</v>
      </c>
      <c r="G654" s="45" t="s">
        <v>155</v>
      </c>
      <c r="H654" s="68">
        <v>760906.6399999999</v>
      </c>
      <c r="I654" s="68">
        <v>22525.610000000219</v>
      </c>
      <c r="J654" s="68">
        <v>783432.25000000012</v>
      </c>
      <c r="K654" s="68">
        <v>777752.44</v>
      </c>
      <c r="L654" s="68">
        <v>777752.43999999971</v>
      </c>
      <c r="M654" s="68">
        <v>540693.03999999992</v>
      </c>
      <c r="N654" s="68">
        <v>540693.04</v>
      </c>
      <c r="O654" s="68">
        <f t="shared" si="10"/>
        <v>5679.8100000004051</v>
      </c>
    </row>
    <row r="655" spans="1:15" x14ac:dyDescent="0.2">
      <c r="A655" s="46" t="s">
        <v>147</v>
      </c>
      <c r="B655" s="46" t="s">
        <v>226</v>
      </c>
      <c r="C655" s="46" t="s">
        <v>149</v>
      </c>
      <c r="D655" s="46" t="s">
        <v>214</v>
      </c>
      <c r="E655" s="46" t="s">
        <v>151</v>
      </c>
      <c r="F655" s="46">
        <v>1700</v>
      </c>
      <c r="G655" s="45" t="s">
        <v>156</v>
      </c>
      <c r="H655" s="68">
        <v>368937.38</v>
      </c>
      <c r="I655" s="68">
        <v>0</v>
      </c>
      <c r="J655" s="68">
        <v>368937.38</v>
      </c>
      <c r="K655" s="68">
        <v>337300.33000000007</v>
      </c>
      <c r="L655" s="68">
        <v>337300.33</v>
      </c>
      <c r="M655" s="68">
        <v>337300.33</v>
      </c>
      <c r="N655" s="68">
        <v>337300.33</v>
      </c>
      <c r="O655" s="68">
        <f t="shared" si="10"/>
        <v>31637.049999999988</v>
      </c>
    </row>
    <row r="656" spans="1:15" x14ac:dyDescent="0.2">
      <c r="A656" s="46" t="s">
        <v>147</v>
      </c>
      <c r="B656" s="46" t="s">
        <v>226</v>
      </c>
      <c r="C656" s="46" t="s">
        <v>149</v>
      </c>
      <c r="D656" s="46" t="s">
        <v>214</v>
      </c>
      <c r="E656" s="46" t="s">
        <v>151</v>
      </c>
      <c r="F656" s="46">
        <v>2600</v>
      </c>
      <c r="G656" s="45" t="s">
        <v>158</v>
      </c>
      <c r="H656" s="68">
        <v>9137.92</v>
      </c>
      <c r="I656" s="68">
        <v>0</v>
      </c>
      <c r="J656" s="68">
        <v>9137.92</v>
      </c>
      <c r="K656" s="68">
        <v>3420.47</v>
      </c>
      <c r="L656" s="68">
        <v>3420.47</v>
      </c>
      <c r="M656" s="68">
        <v>3420.47</v>
      </c>
      <c r="N656" s="68">
        <v>3420.47</v>
      </c>
      <c r="O656" s="68">
        <f t="shared" si="10"/>
        <v>5717.4500000000007</v>
      </c>
    </row>
    <row r="657" spans="1:15" x14ac:dyDescent="0.2">
      <c r="A657" s="46" t="s">
        <v>147</v>
      </c>
      <c r="B657" s="46" t="s">
        <v>226</v>
      </c>
      <c r="C657" s="46" t="s">
        <v>149</v>
      </c>
      <c r="D657" s="46" t="s">
        <v>214</v>
      </c>
      <c r="E657" s="46" t="s">
        <v>151</v>
      </c>
      <c r="F657" s="46">
        <v>3900</v>
      </c>
      <c r="G657" s="45" t="s">
        <v>164</v>
      </c>
      <c r="H657" s="68">
        <v>65651.09</v>
      </c>
      <c r="I657" s="68">
        <v>2312.0599999999977</v>
      </c>
      <c r="J657" s="68">
        <v>67963.149999999994</v>
      </c>
      <c r="K657" s="68">
        <v>67963.149999999994</v>
      </c>
      <c r="L657" s="68">
        <v>67963.150000000009</v>
      </c>
      <c r="M657" s="68">
        <v>67963.150000000009</v>
      </c>
      <c r="N657" s="68">
        <v>67963.150000000009</v>
      </c>
      <c r="O657" s="68">
        <f t="shared" si="10"/>
        <v>0</v>
      </c>
    </row>
    <row r="658" spans="1:15" x14ac:dyDescent="0.2">
      <c r="A658" s="46" t="s">
        <v>147</v>
      </c>
      <c r="B658" s="46" t="s">
        <v>226</v>
      </c>
      <c r="C658" s="46" t="s">
        <v>149</v>
      </c>
      <c r="D658" s="46" t="s">
        <v>214</v>
      </c>
      <c r="E658" s="46" t="s">
        <v>149</v>
      </c>
      <c r="F658" s="46">
        <v>4500</v>
      </c>
      <c r="G658" s="45" t="s">
        <v>168</v>
      </c>
      <c r="H658" s="68">
        <v>296760</v>
      </c>
      <c r="I658" s="68">
        <v>0</v>
      </c>
      <c r="J658" s="68">
        <v>296760</v>
      </c>
      <c r="K658" s="68">
        <v>296760</v>
      </c>
      <c r="L658" s="68">
        <v>296760</v>
      </c>
      <c r="M658" s="68">
        <v>0</v>
      </c>
      <c r="N658" s="68">
        <v>0</v>
      </c>
      <c r="O658" s="68">
        <f t="shared" si="10"/>
        <v>0</v>
      </c>
    </row>
    <row r="659" spans="1:15" x14ac:dyDescent="0.2">
      <c r="A659" s="46" t="s">
        <v>147</v>
      </c>
      <c r="B659" s="46" t="s">
        <v>226</v>
      </c>
      <c r="C659" s="46" t="s">
        <v>149</v>
      </c>
      <c r="D659" s="46" t="s">
        <v>216</v>
      </c>
      <c r="E659" s="46" t="s">
        <v>151</v>
      </c>
      <c r="F659" s="46">
        <v>2400</v>
      </c>
      <c r="G659" s="45" t="s">
        <v>188</v>
      </c>
      <c r="H659" s="68">
        <v>0</v>
      </c>
      <c r="I659" s="68">
        <v>17504</v>
      </c>
      <c r="J659" s="68">
        <v>17504</v>
      </c>
      <c r="K659" s="68">
        <v>44693.630000000005</v>
      </c>
      <c r="L659" s="68">
        <v>15574.63</v>
      </c>
      <c r="M659" s="68">
        <v>15574.63</v>
      </c>
      <c r="N659" s="68">
        <v>15574.63</v>
      </c>
      <c r="O659" s="68">
        <f t="shared" si="10"/>
        <v>1929.3700000000008</v>
      </c>
    </row>
    <row r="660" spans="1:15" x14ac:dyDescent="0.2">
      <c r="A660" s="46" t="s">
        <v>147</v>
      </c>
      <c r="B660" s="46" t="s">
        <v>226</v>
      </c>
      <c r="C660" s="46" t="s">
        <v>149</v>
      </c>
      <c r="D660" s="46" t="s">
        <v>216</v>
      </c>
      <c r="E660" s="46" t="s">
        <v>165</v>
      </c>
      <c r="F660" s="46">
        <v>5100</v>
      </c>
      <c r="G660" s="45" t="s">
        <v>166</v>
      </c>
      <c r="H660" s="68">
        <v>0</v>
      </c>
      <c r="I660" s="68">
        <v>280000</v>
      </c>
      <c r="J660" s="68">
        <v>280000</v>
      </c>
      <c r="K660" s="68">
        <v>217472.57</v>
      </c>
      <c r="L660" s="68">
        <v>174047.24</v>
      </c>
      <c r="M660" s="68">
        <v>174047.24</v>
      </c>
      <c r="N660" s="68">
        <v>174047.24</v>
      </c>
      <c r="O660" s="68">
        <f t="shared" si="10"/>
        <v>105952.76000000001</v>
      </c>
    </row>
    <row r="661" spans="1:15" x14ac:dyDescent="0.2">
      <c r="A661" s="46" t="s">
        <v>147</v>
      </c>
      <c r="B661" s="46" t="s">
        <v>226</v>
      </c>
      <c r="C661" s="46" t="s">
        <v>149</v>
      </c>
      <c r="D661" s="46" t="s">
        <v>217</v>
      </c>
      <c r="E661" s="46" t="s">
        <v>151</v>
      </c>
      <c r="F661" s="46">
        <v>2600</v>
      </c>
      <c r="G661" s="45" t="s">
        <v>158</v>
      </c>
      <c r="H661" s="68">
        <v>42609.94</v>
      </c>
      <c r="I661" s="68">
        <v>0</v>
      </c>
      <c r="J661" s="68">
        <v>42609.94</v>
      </c>
      <c r="K661" s="68">
        <v>15795.21</v>
      </c>
      <c r="L661" s="68">
        <v>15795.210000000001</v>
      </c>
      <c r="M661" s="68">
        <v>15795.210000000001</v>
      </c>
      <c r="N661" s="68">
        <v>15795.210000000003</v>
      </c>
      <c r="O661" s="68">
        <f t="shared" si="10"/>
        <v>26814.730000000003</v>
      </c>
    </row>
    <row r="662" spans="1:15" x14ac:dyDescent="0.2">
      <c r="A662" s="46" t="s">
        <v>147</v>
      </c>
      <c r="B662" s="46" t="s">
        <v>226</v>
      </c>
      <c r="C662" s="46" t="s">
        <v>149</v>
      </c>
      <c r="D662" s="46" t="s">
        <v>244</v>
      </c>
      <c r="E662" s="46" t="s">
        <v>151</v>
      </c>
      <c r="F662" s="46">
        <v>1100</v>
      </c>
      <c r="G662" s="45" t="s">
        <v>152</v>
      </c>
      <c r="H662" s="68">
        <v>198169.45</v>
      </c>
      <c r="I662" s="68">
        <v>0</v>
      </c>
      <c r="J662" s="68">
        <v>198169.45</v>
      </c>
      <c r="K662" s="68">
        <v>194431.59999999998</v>
      </c>
      <c r="L662" s="68">
        <v>194431.60000000003</v>
      </c>
      <c r="M662" s="68">
        <v>194431.60000000003</v>
      </c>
      <c r="N662" s="68">
        <v>194431.60000000003</v>
      </c>
      <c r="O662" s="68">
        <f t="shared" si="10"/>
        <v>3737.8499999999767</v>
      </c>
    </row>
    <row r="663" spans="1:15" x14ac:dyDescent="0.2">
      <c r="A663" s="46" t="s">
        <v>147</v>
      </c>
      <c r="B663" s="46" t="s">
        <v>226</v>
      </c>
      <c r="C663" s="46" t="s">
        <v>149</v>
      </c>
      <c r="D663" s="46" t="s">
        <v>244</v>
      </c>
      <c r="E663" s="46" t="s">
        <v>151</v>
      </c>
      <c r="F663" s="46">
        <v>1300</v>
      </c>
      <c r="G663" s="45" t="s">
        <v>153</v>
      </c>
      <c r="H663" s="68">
        <v>41805.61</v>
      </c>
      <c r="I663" s="68">
        <v>0</v>
      </c>
      <c r="J663" s="68">
        <v>41805.61</v>
      </c>
      <c r="K663" s="68">
        <v>41017.130000000005</v>
      </c>
      <c r="L663" s="68">
        <v>41017.130000000012</v>
      </c>
      <c r="M663" s="68">
        <v>41017.130000000012</v>
      </c>
      <c r="N663" s="68">
        <v>41017.130000000005</v>
      </c>
      <c r="O663" s="68">
        <f t="shared" si="10"/>
        <v>788.47999999998865</v>
      </c>
    </row>
    <row r="664" spans="1:15" x14ac:dyDescent="0.2">
      <c r="A664" s="46" t="s">
        <v>147</v>
      </c>
      <c r="B664" s="46" t="s">
        <v>226</v>
      </c>
      <c r="C664" s="46" t="s">
        <v>149</v>
      </c>
      <c r="D664" s="46" t="s">
        <v>244</v>
      </c>
      <c r="E664" s="46" t="s">
        <v>151</v>
      </c>
      <c r="F664" s="46">
        <v>1400</v>
      </c>
      <c r="G664" s="45" t="s">
        <v>154</v>
      </c>
      <c r="H664" s="68">
        <v>55103.69</v>
      </c>
      <c r="I664" s="68">
        <v>2934.8099999999977</v>
      </c>
      <c r="J664" s="68">
        <v>58038.5</v>
      </c>
      <c r="K664" s="68">
        <v>49452.200000000012</v>
      </c>
      <c r="L664" s="68">
        <v>49452.19999999999</v>
      </c>
      <c r="M664" s="68">
        <v>49452.19999999999</v>
      </c>
      <c r="N664" s="68">
        <v>49452.19999999999</v>
      </c>
      <c r="O664" s="68">
        <f t="shared" si="10"/>
        <v>8586.3000000000102</v>
      </c>
    </row>
    <row r="665" spans="1:15" x14ac:dyDescent="0.2">
      <c r="A665" s="46" t="s">
        <v>147</v>
      </c>
      <c r="B665" s="46" t="s">
        <v>226</v>
      </c>
      <c r="C665" s="46" t="s">
        <v>149</v>
      </c>
      <c r="D665" s="46" t="s">
        <v>244</v>
      </c>
      <c r="E665" s="46" t="s">
        <v>151</v>
      </c>
      <c r="F665" s="46">
        <v>1500</v>
      </c>
      <c r="G665" s="45" t="s">
        <v>155</v>
      </c>
      <c r="H665" s="68">
        <v>80728.19</v>
      </c>
      <c r="I665" s="68">
        <v>2029.2799999999988</v>
      </c>
      <c r="J665" s="68">
        <v>82757.47</v>
      </c>
      <c r="K665" s="68">
        <v>81553.659999999989</v>
      </c>
      <c r="L665" s="68">
        <v>81553.659999999989</v>
      </c>
      <c r="M665" s="68">
        <v>36378.32</v>
      </c>
      <c r="N665" s="68">
        <v>36378.32</v>
      </c>
      <c r="O665" s="68">
        <f t="shared" si="10"/>
        <v>1203.8100000000122</v>
      </c>
    </row>
    <row r="666" spans="1:15" x14ac:dyDescent="0.2">
      <c r="A666" s="46" t="s">
        <v>147</v>
      </c>
      <c r="B666" s="46" t="s">
        <v>226</v>
      </c>
      <c r="C666" s="46" t="s">
        <v>149</v>
      </c>
      <c r="D666" s="46" t="s">
        <v>244</v>
      </c>
      <c r="E666" s="46" t="s">
        <v>151</v>
      </c>
      <c r="F666" s="46">
        <v>1700</v>
      </c>
      <c r="G666" s="45" t="s">
        <v>156</v>
      </c>
      <c r="H666" s="68">
        <v>27248.3</v>
      </c>
      <c r="I666" s="68">
        <v>0</v>
      </c>
      <c r="J666" s="68">
        <v>27248.3</v>
      </c>
      <c r="K666" s="68">
        <v>25863.670000000006</v>
      </c>
      <c r="L666" s="68">
        <v>25863.67</v>
      </c>
      <c r="M666" s="68">
        <v>25863.67</v>
      </c>
      <c r="N666" s="68">
        <v>25863.67</v>
      </c>
      <c r="O666" s="68">
        <f t="shared" si="10"/>
        <v>1384.630000000001</v>
      </c>
    </row>
    <row r="667" spans="1:15" x14ac:dyDescent="0.2">
      <c r="A667" s="46" t="s">
        <v>147</v>
      </c>
      <c r="B667" s="46" t="s">
        <v>226</v>
      </c>
      <c r="C667" s="46" t="s">
        <v>149</v>
      </c>
      <c r="D667" s="46" t="s">
        <v>244</v>
      </c>
      <c r="E667" s="46" t="s">
        <v>151</v>
      </c>
      <c r="F667" s="46">
        <v>2600</v>
      </c>
      <c r="G667" s="45" t="s">
        <v>158</v>
      </c>
      <c r="H667" s="68">
        <v>5079.04</v>
      </c>
      <c r="I667" s="68">
        <v>0</v>
      </c>
      <c r="J667" s="68">
        <v>5079.04</v>
      </c>
      <c r="K667" s="68">
        <v>3361.9700000000003</v>
      </c>
      <c r="L667" s="68">
        <v>3361.9700000000003</v>
      </c>
      <c r="M667" s="68">
        <v>3361.9700000000003</v>
      </c>
      <c r="N667" s="68">
        <v>3361.9700000000003</v>
      </c>
      <c r="O667" s="68">
        <f t="shared" si="10"/>
        <v>1717.0699999999997</v>
      </c>
    </row>
    <row r="668" spans="1:15" x14ac:dyDescent="0.2">
      <c r="A668" s="46" t="s">
        <v>147</v>
      </c>
      <c r="B668" s="46" t="s">
        <v>226</v>
      </c>
      <c r="C668" s="46" t="s">
        <v>149</v>
      </c>
      <c r="D668" s="46" t="s">
        <v>244</v>
      </c>
      <c r="E668" s="46" t="s">
        <v>151</v>
      </c>
      <c r="F668" s="46">
        <v>3100</v>
      </c>
      <c r="G668" s="45" t="s">
        <v>160</v>
      </c>
      <c r="H668" s="68">
        <v>0</v>
      </c>
      <c r="I668" s="68">
        <v>1189.6300000000001</v>
      </c>
      <c r="J668" s="68">
        <v>1189.6300000000001</v>
      </c>
      <c r="K668" s="68">
        <v>1158.52</v>
      </c>
      <c r="L668" s="68">
        <v>868.89</v>
      </c>
      <c r="M668" s="68">
        <v>868.89</v>
      </c>
      <c r="N668" s="68">
        <v>868.89</v>
      </c>
      <c r="O668" s="68">
        <f t="shared" si="10"/>
        <v>320.74000000000012</v>
      </c>
    </row>
    <row r="669" spans="1:15" x14ac:dyDescent="0.2">
      <c r="A669" s="46" t="s">
        <v>147</v>
      </c>
      <c r="B669" s="46" t="s">
        <v>226</v>
      </c>
      <c r="C669" s="46" t="s">
        <v>149</v>
      </c>
      <c r="D669" s="46" t="s">
        <v>244</v>
      </c>
      <c r="E669" s="46" t="s">
        <v>151</v>
      </c>
      <c r="F669" s="46">
        <v>3900</v>
      </c>
      <c r="G669" s="45" t="s">
        <v>164</v>
      </c>
      <c r="H669" s="68">
        <v>4888.2</v>
      </c>
      <c r="I669" s="68">
        <v>297.98999999999978</v>
      </c>
      <c r="J669" s="68">
        <v>5186.1899999999996</v>
      </c>
      <c r="K669" s="68">
        <v>5186.1899999999996</v>
      </c>
      <c r="L669" s="68">
        <v>5186.1899999999996</v>
      </c>
      <c r="M669" s="68">
        <v>5186.1899999999996</v>
      </c>
      <c r="N669" s="68">
        <v>5186.1899999999996</v>
      </c>
      <c r="O669" s="68">
        <f t="shared" si="10"/>
        <v>0</v>
      </c>
    </row>
    <row r="670" spans="1:15" x14ac:dyDescent="0.2">
      <c r="A670" s="46" t="s">
        <v>147</v>
      </c>
      <c r="B670" s="46" t="s">
        <v>226</v>
      </c>
      <c r="C670" s="46" t="s">
        <v>149</v>
      </c>
      <c r="D670" s="46" t="s">
        <v>244</v>
      </c>
      <c r="E670" s="46" t="s">
        <v>149</v>
      </c>
      <c r="F670" s="46">
        <v>4500</v>
      </c>
      <c r="G670" s="45" t="s">
        <v>168</v>
      </c>
      <c r="H670" s="68">
        <v>56532</v>
      </c>
      <c r="I670" s="68">
        <v>0</v>
      </c>
      <c r="J670" s="68">
        <v>56532</v>
      </c>
      <c r="K670" s="68">
        <v>56532</v>
      </c>
      <c r="L670" s="68">
        <v>56532</v>
      </c>
      <c r="M670" s="68">
        <v>0</v>
      </c>
      <c r="N670" s="68">
        <v>0</v>
      </c>
      <c r="O670" s="68">
        <f t="shared" si="10"/>
        <v>0</v>
      </c>
    </row>
    <row r="671" spans="1:15" x14ac:dyDescent="0.2">
      <c r="A671" s="46" t="s">
        <v>147</v>
      </c>
      <c r="B671" s="46" t="s">
        <v>226</v>
      </c>
      <c r="C671" s="46" t="s">
        <v>149</v>
      </c>
      <c r="D671" s="46" t="s">
        <v>245</v>
      </c>
      <c r="E671" s="46" t="s">
        <v>151</v>
      </c>
      <c r="F671" s="46">
        <v>1100</v>
      </c>
      <c r="G671" s="45" t="s">
        <v>152</v>
      </c>
      <c r="H671" s="68">
        <v>462422.15</v>
      </c>
      <c r="I671" s="68">
        <v>0</v>
      </c>
      <c r="J671" s="68">
        <v>462422.15</v>
      </c>
      <c r="K671" s="68">
        <v>453698.39999999997</v>
      </c>
      <c r="L671" s="68">
        <v>453698.39999999997</v>
      </c>
      <c r="M671" s="68">
        <v>453698.39999999997</v>
      </c>
      <c r="N671" s="68">
        <v>453698.39999999997</v>
      </c>
      <c r="O671" s="68">
        <f t="shared" si="10"/>
        <v>8723.7500000000582</v>
      </c>
    </row>
    <row r="672" spans="1:15" x14ac:dyDescent="0.2">
      <c r="A672" s="46" t="s">
        <v>147</v>
      </c>
      <c r="B672" s="46" t="s">
        <v>226</v>
      </c>
      <c r="C672" s="46" t="s">
        <v>149</v>
      </c>
      <c r="D672" s="46" t="s">
        <v>245</v>
      </c>
      <c r="E672" s="46" t="s">
        <v>151</v>
      </c>
      <c r="F672" s="46">
        <v>1300</v>
      </c>
      <c r="G672" s="45" t="s">
        <v>153</v>
      </c>
      <c r="H672" s="68">
        <v>89950.61</v>
      </c>
      <c r="I672" s="68">
        <v>12268.059999999998</v>
      </c>
      <c r="J672" s="68">
        <v>102218.67</v>
      </c>
      <c r="K672" s="68">
        <v>88253.71</v>
      </c>
      <c r="L672" s="68">
        <v>88253.709999999992</v>
      </c>
      <c r="M672" s="68">
        <v>88253.709999999992</v>
      </c>
      <c r="N672" s="68">
        <v>88253.709999999992</v>
      </c>
      <c r="O672" s="68">
        <f t="shared" si="10"/>
        <v>13964.960000000006</v>
      </c>
    </row>
    <row r="673" spans="1:15" x14ac:dyDescent="0.2">
      <c r="A673" s="46" t="s">
        <v>147</v>
      </c>
      <c r="B673" s="46" t="s">
        <v>226</v>
      </c>
      <c r="C673" s="46" t="s">
        <v>149</v>
      </c>
      <c r="D673" s="46" t="s">
        <v>245</v>
      </c>
      <c r="E673" s="46" t="s">
        <v>151</v>
      </c>
      <c r="F673" s="46">
        <v>1400</v>
      </c>
      <c r="G673" s="45" t="s">
        <v>154</v>
      </c>
      <c r="H673" s="68">
        <v>126967.66</v>
      </c>
      <c r="I673" s="68">
        <v>7356.0899999999965</v>
      </c>
      <c r="J673" s="68">
        <v>134323.75</v>
      </c>
      <c r="K673" s="68">
        <v>114399.7</v>
      </c>
      <c r="L673" s="68">
        <v>114399.69999999998</v>
      </c>
      <c r="M673" s="68">
        <v>114399.69999999998</v>
      </c>
      <c r="N673" s="68">
        <v>114399.7</v>
      </c>
      <c r="O673" s="68">
        <f t="shared" si="10"/>
        <v>19924.050000000017</v>
      </c>
    </row>
    <row r="674" spans="1:15" x14ac:dyDescent="0.2">
      <c r="A674" s="46" t="s">
        <v>147</v>
      </c>
      <c r="B674" s="46" t="s">
        <v>226</v>
      </c>
      <c r="C674" s="46" t="s">
        <v>149</v>
      </c>
      <c r="D674" s="46" t="s">
        <v>245</v>
      </c>
      <c r="E674" s="46" t="s">
        <v>151</v>
      </c>
      <c r="F674" s="46">
        <v>1500</v>
      </c>
      <c r="G674" s="45" t="s">
        <v>155</v>
      </c>
      <c r="H674" s="68">
        <v>171969.38</v>
      </c>
      <c r="I674" s="68">
        <v>10924.640000000014</v>
      </c>
      <c r="J674" s="68">
        <v>182894.02000000002</v>
      </c>
      <c r="K674" s="68">
        <v>180487.27</v>
      </c>
      <c r="L674" s="68">
        <v>180487.27000000005</v>
      </c>
      <c r="M674" s="68">
        <v>90195.86</v>
      </c>
      <c r="N674" s="68">
        <v>90195.86</v>
      </c>
      <c r="O674" s="68">
        <f t="shared" si="10"/>
        <v>2406.7499999999709</v>
      </c>
    </row>
    <row r="675" spans="1:15" x14ac:dyDescent="0.2">
      <c r="A675" s="46" t="s">
        <v>147</v>
      </c>
      <c r="B675" s="46" t="s">
        <v>226</v>
      </c>
      <c r="C675" s="46" t="s">
        <v>149</v>
      </c>
      <c r="D675" s="46" t="s">
        <v>245</v>
      </c>
      <c r="E675" s="46" t="s">
        <v>151</v>
      </c>
      <c r="F675" s="46">
        <v>1700</v>
      </c>
      <c r="G675" s="45" t="s">
        <v>156</v>
      </c>
      <c r="H675" s="68">
        <v>63583.040000000001</v>
      </c>
      <c r="I675" s="68">
        <v>0</v>
      </c>
      <c r="J675" s="68">
        <v>63583.040000000001</v>
      </c>
      <c r="K675" s="68">
        <v>61548.44000000001</v>
      </c>
      <c r="L675" s="68">
        <v>61548.44</v>
      </c>
      <c r="M675" s="68">
        <v>61548.44</v>
      </c>
      <c r="N675" s="68">
        <v>61548.44</v>
      </c>
      <c r="O675" s="68">
        <f t="shared" si="10"/>
        <v>2034.5999999999985</v>
      </c>
    </row>
    <row r="676" spans="1:15" x14ac:dyDescent="0.2">
      <c r="A676" s="46" t="s">
        <v>147</v>
      </c>
      <c r="B676" s="46" t="s">
        <v>226</v>
      </c>
      <c r="C676" s="46" t="s">
        <v>149</v>
      </c>
      <c r="D676" s="46" t="s">
        <v>245</v>
      </c>
      <c r="E676" s="46" t="s">
        <v>151</v>
      </c>
      <c r="F676" s="46">
        <v>3900</v>
      </c>
      <c r="G676" s="45" t="s">
        <v>164</v>
      </c>
      <c r="H676" s="68">
        <v>11224.84</v>
      </c>
      <c r="I676" s="68">
        <v>780.14999999999964</v>
      </c>
      <c r="J676" s="68">
        <v>12004.99</v>
      </c>
      <c r="K676" s="68">
        <v>12004.99</v>
      </c>
      <c r="L676" s="68">
        <v>12004.989999999998</v>
      </c>
      <c r="M676" s="68">
        <v>12004.989999999998</v>
      </c>
      <c r="N676" s="68">
        <v>12004.989999999998</v>
      </c>
      <c r="O676" s="68">
        <f t="shared" si="10"/>
        <v>0</v>
      </c>
    </row>
    <row r="677" spans="1:15" x14ac:dyDescent="0.2">
      <c r="A677" s="46" t="s">
        <v>147</v>
      </c>
      <c r="B677" s="46" t="s">
        <v>226</v>
      </c>
      <c r="C677" s="46" t="s">
        <v>149</v>
      </c>
      <c r="D677" s="46" t="s">
        <v>245</v>
      </c>
      <c r="E677" s="46" t="s">
        <v>149</v>
      </c>
      <c r="F677" s="46">
        <v>4500</v>
      </c>
      <c r="G677" s="45" t="s">
        <v>168</v>
      </c>
      <c r="H677" s="68">
        <v>113040</v>
      </c>
      <c r="I677" s="68">
        <v>0</v>
      </c>
      <c r="J677" s="68">
        <v>113040</v>
      </c>
      <c r="K677" s="68">
        <v>113040</v>
      </c>
      <c r="L677" s="68">
        <v>113040</v>
      </c>
      <c r="M677" s="68">
        <v>0</v>
      </c>
      <c r="N677" s="68">
        <v>0</v>
      </c>
      <c r="O677" s="68">
        <f t="shared" si="10"/>
        <v>0</v>
      </c>
    </row>
    <row r="678" spans="1:15" x14ac:dyDescent="0.2">
      <c r="A678" s="46" t="s">
        <v>147</v>
      </c>
      <c r="B678" s="46" t="s">
        <v>226</v>
      </c>
      <c r="C678" s="46" t="s">
        <v>149</v>
      </c>
      <c r="D678" s="46" t="s">
        <v>219</v>
      </c>
      <c r="E678" s="46" t="s">
        <v>151</v>
      </c>
      <c r="F678" s="46">
        <v>3100</v>
      </c>
      <c r="G678" s="45" t="s">
        <v>160</v>
      </c>
      <c r="H678" s="68">
        <v>4116.16</v>
      </c>
      <c r="I678" s="68">
        <v>0</v>
      </c>
      <c r="J678" s="68">
        <v>4116.16</v>
      </c>
      <c r="K678" s="68">
        <v>0</v>
      </c>
      <c r="L678" s="68">
        <v>0</v>
      </c>
      <c r="M678" s="68">
        <v>0</v>
      </c>
      <c r="N678" s="68">
        <v>0</v>
      </c>
      <c r="O678" s="68">
        <f t="shared" si="10"/>
        <v>4116.16</v>
      </c>
    </row>
    <row r="679" spans="1:15" x14ac:dyDescent="0.2">
      <c r="A679" s="46" t="s">
        <v>147</v>
      </c>
      <c r="B679" s="46" t="s">
        <v>226</v>
      </c>
      <c r="C679" s="46" t="s">
        <v>149</v>
      </c>
      <c r="D679" s="46" t="s">
        <v>219</v>
      </c>
      <c r="E679" s="46" t="s">
        <v>165</v>
      </c>
      <c r="F679" s="46">
        <v>5600</v>
      </c>
      <c r="G679" s="45" t="s">
        <v>205</v>
      </c>
      <c r="H679" s="68">
        <v>0</v>
      </c>
      <c r="I679" s="68">
        <v>1140764.18</v>
      </c>
      <c r="J679" s="68">
        <v>1140764.18</v>
      </c>
      <c r="K679" s="68">
        <v>1123804.18</v>
      </c>
      <c r="L679" s="68">
        <v>85970</v>
      </c>
      <c r="M679" s="68">
        <v>85970</v>
      </c>
      <c r="N679" s="68">
        <v>85970</v>
      </c>
      <c r="O679" s="68">
        <f t="shared" si="10"/>
        <v>1054794.18</v>
      </c>
    </row>
    <row r="680" spans="1:15" x14ac:dyDescent="0.2">
      <c r="A680" s="46" t="s">
        <v>147</v>
      </c>
      <c r="B680" s="46" t="s">
        <v>226</v>
      </c>
      <c r="C680" s="46" t="s">
        <v>149</v>
      </c>
      <c r="D680" s="46" t="s">
        <v>246</v>
      </c>
      <c r="E680" s="46" t="s">
        <v>151</v>
      </c>
      <c r="F680" s="46">
        <v>1100</v>
      </c>
      <c r="G680" s="45" t="s">
        <v>152</v>
      </c>
      <c r="H680" s="68">
        <v>612192.6</v>
      </c>
      <c r="I680" s="68">
        <v>0</v>
      </c>
      <c r="J680" s="68">
        <v>612192.6</v>
      </c>
      <c r="K680" s="68">
        <v>593675.4</v>
      </c>
      <c r="L680" s="68">
        <v>593675.4</v>
      </c>
      <c r="M680" s="68">
        <v>593675.4</v>
      </c>
      <c r="N680" s="68">
        <v>593675.4</v>
      </c>
      <c r="O680" s="68">
        <f t="shared" si="10"/>
        <v>18517.199999999953</v>
      </c>
    </row>
    <row r="681" spans="1:15" x14ac:dyDescent="0.2">
      <c r="A681" s="46" t="s">
        <v>147</v>
      </c>
      <c r="B681" s="46" t="s">
        <v>226</v>
      </c>
      <c r="C681" s="46" t="s">
        <v>149</v>
      </c>
      <c r="D681" s="46" t="s">
        <v>246</v>
      </c>
      <c r="E681" s="46" t="s">
        <v>151</v>
      </c>
      <c r="F681" s="46">
        <v>1200</v>
      </c>
      <c r="G681" s="45" t="s">
        <v>171</v>
      </c>
      <c r="H681" s="68">
        <v>0</v>
      </c>
      <c r="I681" s="68">
        <v>4641</v>
      </c>
      <c r="J681" s="68">
        <v>4641</v>
      </c>
      <c r="K681" s="68">
        <v>4641</v>
      </c>
      <c r="L681" s="68">
        <v>4641</v>
      </c>
      <c r="M681" s="68">
        <v>4641</v>
      </c>
      <c r="N681" s="68">
        <v>4641</v>
      </c>
      <c r="O681" s="68">
        <f t="shared" si="10"/>
        <v>0</v>
      </c>
    </row>
    <row r="682" spans="1:15" x14ac:dyDescent="0.2">
      <c r="A682" s="46" t="s">
        <v>147</v>
      </c>
      <c r="B682" s="46" t="s">
        <v>226</v>
      </c>
      <c r="C682" s="46" t="s">
        <v>149</v>
      </c>
      <c r="D682" s="46" t="s">
        <v>246</v>
      </c>
      <c r="E682" s="46" t="s">
        <v>151</v>
      </c>
      <c r="F682" s="46">
        <v>1300</v>
      </c>
      <c r="G682" s="45" t="s">
        <v>153</v>
      </c>
      <c r="H682" s="68">
        <v>236093.4</v>
      </c>
      <c r="I682" s="68">
        <v>-31030.98000000001</v>
      </c>
      <c r="J682" s="68">
        <v>205062.41999999998</v>
      </c>
      <c r="K682" s="68">
        <v>130727.82999999997</v>
      </c>
      <c r="L682" s="68">
        <v>130727.82999999999</v>
      </c>
      <c r="M682" s="68">
        <v>130727.82999999999</v>
      </c>
      <c r="N682" s="68">
        <v>130727.82999999999</v>
      </c>
      <c r="O682" s="68">
        <f t="shared" si="10"/>
        <v>74334.59</v>
      </c>
    </row>
    <row r="683" spans="1:15" x14ac:dyDescent="0.2">
      <c r="A683" s="46" t="s">
        <v>147</v>
      </c>
      <c r="B683" s="46" t="s">
        <v>226</v>
      </c>
      <c r="C683" s="46" t="s">
        <v>149</v>
      </c>
      <c r="D683" s="46" t="s">
        <v>246</v>
      </c>
      <c r="E683" s="46" t="s">
        <v>151</v>
      </c>
      <c r="F683" s="46">
        <v>1400</v>
      </c>
      <c r="G683" s="45" t="s">
        <v>154</v>
      </c>
      <c r="H683" s="68">
        <v>190884.56</v>
      </c>
      <c r="I683" s="68">
        <v>3078.289999999979</v>
      </c>
      <c r="J683" s="68">
        <v>193962.84999999998</v>
      </c>
      <c r="K683" s="68">
        <v>156914.06000000003</v>
      </c>
      <c r="L683" s="68">
        <v>156914.06000000003</v>
      </c>
      <c r="M683" s="68">
        <v>156914.06000000003</v>
      </c>
      <c r="N683" s="68">
        <v>156914.06000000006</v>
      </c>
      <c r="O683" s="68">
        <f t="shared" si="10"/>
        <v>37048.78999999995</v>
      </c>
    </row>
    <row r="684" spans="1:15" x14ac:dyDescent="0.2">
      <c r="A684" s="46" t="s">
        <v>147</v>
      </c>
      <c r="B684" s="46" t="s">
        <v>226</v>
      </c>
      <c r="C684" s="46" t="s">
        <v>149</v>
      </c>
      <c r="D684" s="46" t="s">
        <v>246</v>
      </c>
      <c r="E684" s="46" t="s">
        <v>151</v>
      </c>
      <c r="F684" s="46">
        <v>1500</v>
      </c>
      <c r="G684" s="45" t="s">
        <v>155</v>
      </c>
      <c r="H684" s="68">
        <v>155158.76</v>
      </c>
      <c r="I684" s="68">
        <v>6940.5599999999977</v>
      </c>
      <c r="J684" s="68">
        <v>162099.32</v>
      </c>
      <c r="K684" s="68">
        <v>161445.63000000003</v>
      </c>
      <c r="L684" s="68">
        <v>161445.62999999998</v>
      </c>
      <c r="M684" s="68">
        <v>135563.41</v>
      </c>
      <c r="N684" s="68">
        <v>135563.41</v>
      </c>
      <c r="O684" s="68">
        <f t="shared" si="10"/>
        <v>653.69000000003143</v>
      </c>
    </row>
    <row r="685" spans="1:15" x14ac:dyDescent="0.2">
      <c r="A685" s="46" t="s">
        <v>147</v>
      </c>
      <c r="B685" s="46" t="s">
        <v>226</v>
      </c>
      <c r="C685" s="46" t="s">
        <v>149</v>
      </c>
      <c r="D685" s="46" t="s">
        <v>246</v>
      </c>
      <c r="E685" s="46" t="s">
        <v>151</v>
      </c>
      <c r="F685" s="46">
        <v>1700</v>
      </c>
      <c r="G685" s="45" t="s">
        <v>156</v>
      </c>
      <c r="H685" s="68">
        <v>84176.5</v>
      </c>
      <c r="I685" s="68">
        <v>-5986.0299999999988</v>
      </c>
      <c r="J685" s="68">
        <v>78190.47</v>
      </c>
      <c r="K685" s="68">
        <v>69885.990000000005</v>
      </c>
      <c r="L685" s="68">
        <v>69885.990000000005</v>
      </c>
      <c r="M685" s="68">
        <v>69885.990000000005</v>
      </c>
      <c r="N685" s="68">
        <v>69885.990000000005</v>
      </c>
      <c r="O685" s="68">
        <f t="shared" si="10"/>
        <v>8304.4799999999959</v>
      </c>
    </row>
    <row r="686" spans="1:15" x14ac:dyDescent="0.2">
      <c r="A686" s="46" t="s">
        <v>147</v>
      </c>
      <c r="B686" s="46" t="s">
        <v>226</v>
      </c>
      <c r="C686" s="46" t="s">
        <v>149</v>
      </c>
      <c r="D686" s="46" t="s">
        <v>246</v>
      </c>
      <c r="E686" s="46" t="s">
        <v>151</v>
      </c>
      <c r="F686" s="46">
        <v>2600</v>
      </c>
      <c r="G686" s="45" t="s">
        <v>158</v>
      </c>
      <c r="H686" s="68">
        <v>48567.38</v>
      </c>
      <c r="I686" s="68">
        <v>-740</v>
      </c>
      <c r="J686" s="68">
        <v>47827.38</v>
      </c>
      <c r="K686" s="68">
        <v>37151.57</v>
      </c>
      <c r="L686" s="68">
        <v>35888.380000000005</v>
      </c>
      <c r="M686" s="68">
        <v>35888.380000000005</v>
      </c>
      <c r="N686" s="68">
        <v>35888.379999999997</v>
      </c>
      <c r="O686" s="68">
        <f t="shared" si="10"/>
        <v>11938.999999999993</v>
      </c>
    </row>
    <row r="687" spans="1:15" x14ac:dyDescent="0.2">
      <c r="A687" s="46" t="s">
        <v>147</v>
      </c>
      <c r="B687" s="46" t="s">
        <v>226</v>
      </c>
      <c r="C687" s="46" t="s">
        <v>149</v>
      </c>
      <c r="D687" s="46" t="s">
        <v>246</v>
      </c>
      <c r="E687" s="46" t="s">
        <v>151</v>
      </c>
      <c r="F687" s="46">
        <v>3100</v>
      </c>
      <c r="G687" s="45" t="s">
        <v>160</v>
      </c>
      <c r="H687" s="68">
        <v>0</v>
      </c>
      <c r="I687" s="68">
        <v>1849.92</v>
      </c>
      <c r="J687" s="68">
        <v>1849.92</v>
      </c>
      <c r="K687" s="68">
        <v>1799.68</v>
      </c>
      <c r="L687" s="68">
        <v>1349.76</v>
      </c>
      <c r="M687" s="68">
        <v>1349.76</v>
      </c>
      <c r="N687" s="68">
        <v>1349.76</v>
      </c>
      <c r="O687" s="68">
        <f t="shared" si="10"/>
        <v>500.16000000000008</v>
      </c>
    </row>
    <row r="688" spans="1:15" x14ac:dyDescent="0.2">
      <c r="A688" s="46" t="s">
        <v>147</v>
      </c>
      <c r="B688" s="46" t="s">
        <v>226</v>
      </c>
      <c r="C688" s="46" t="s">
        <v>149</v>
      </c>
      <c r="D688" s="46" t="s">
        <v>246</v>
      </c>
      <c r="E688" s="46" t="s">
        <v>151</v>
      </c>
      <c r="F688" s="46">
        <v>3900</v>
      </c>
      <c r="G688" s="45" t="s">
        <v>164</v>
      </c>
      <c r="H688" s="68">
        <v>15073.46</v>
      </c>
      <c r="I688" s="68">
        <v>838.59000000000015</v>
      </c>
      <c r="J688" s="68">
        <v>15912.05</v>
      </c>
      <c r="K688" s="68">
        <v>15912.05</v>
      </c>
      <c r="L688" s="68">
        <v>15912.05</v>
      </c>
      <c r="M688" s="68">
        <v>15912.05</v>
      </c>
      <c r="N688" s="68">
        <v>15912.05</v>
      </c>
      <c r="O688" s="68">
        <f t="shared" si="10"/>
        <v>0</v>
      </c>
    </row>
    <row r="689" spans="1:15" x14ac:dyDescent="0.2">
      <c r="A689" s="46" t="s">
        <v>147</v>
      </c>
      <c r="B689" s="46" t="s">
        <v>226</v>
      </c>
      <c r="C689" s="46" t="s">
        <v>149</v>
      </c>
      <c r="D689" s="46" t="s">
        <v>246</v>
      </c>
      <c r="E689" s="46" t="s">
        <v>165</v>
      </c>
      <c r="F689" s="46">
        <v>5100</v>
      </c>
      <c r="G689" s="45" t="s">
        <v>166</v>
      </c>
      <c r="H689" s="68">
        <v>0</v>
      </c>
      <c r="I689" s="68">
        <v>38409</v>
      </c>
      <c r="J689" s="68">
        <v>38409</v>
      </c>
      <c r="K689" s="68">
        <v>62409</v>
      </c>
      <c r="L689" s="68">
        <v>38409</v>
      </c>
      <c r="M689" s="68">
        <v>38409</v>
      </c>
      <c r="N689" s="68">
        <v>38409</v>
      </c>
      <c r="O689" s="68">
        <f t="shared" si="10"/>
        <v>0</v>
      </c>
    </row>
    <row r="690" spans="1:15" x14ac:dyDescent="0.2">
      <c r="A690" s="46" t="s">
        <v>147</v>
      </c>
      <c r="B690" s="46" t="s">
        <v>226</v>
      </c>
      <c r="C690" s="46" t="s">
        <v>149</v>
      </c>
      <c r="D690" s="46" t="s">
        <v>246</v>
      </c>
      <c r="E690" s="46" t="s">
        <v>149</v>
      </c>
      <c r="F690" s="46">
        <v>4500</v>
      </c>
      <c r="G690" s="45" t="s">
        <v>168</v>
      </c>
      <c r="H690" s="68">
        <v>32352</v>
      </c>
      <c r="I690" s="68">
        <v>0</v>
      </c>
      <c r="J690" s="68">
        <v>32352</v>
      </c>
      <c r="K690" s="68">
        <v>32352</v>
      </c>
      <c r="L690" s="68">
        <v>32352</v>
      </c>
      <c r="M690" s="68">
        <v>0</v>
      </c>
      <c r="N690" s="68">
        <v>0</v>
      </c>
      <c r="O690" s="68">
        <f t="shared" si="10"/>
        <v>0</v>
      </c>
    </row>
    <row r="691" spans="1:15" x14ac:dyDescent="0.2">
      <c r="A691" s="46" t="s">
        <v>147</v>
      </c>
      <c r="B691" s="46" t="s">
        <v>226</v>
      </c>
      <c r="C691" s="46" t="s">
        <v>149</v>
      </c>
      <c r="D691" s="46" t="s">
        <v>247</v>
      </c>
      <c r="E691" s="46" t="s">
        <v>151</v>
      </c>
      <c r="F691" s="46">
        <v>1100</v>
      </c>
      <c r="G691" s="45" t="s">
        <v>152</v>
      </c>
      <c r="H691" s="68">
        <v>766843.10000000009</v>
      </c>
      <c r="I691" s="68">
        <v>-20106.120000000112</v>
      </c>
      <c r="J691" s="68">
        <v>746736.98</v>
      </c>
      <c r="K691" s="68">
        <v>708210.91999999993</v>
      </c>
      <c r="L691" s="68">
        <v>708210.92</v>
      </c>
      <c r="M691" s="68">
        <v>708210.92</v>
      </c>
      <c r="N691" s="68">
        <v>708210.92</v>
      </c>
      <c r="O691" s="68">
        <f t="shared" si="10"/>
        <v>38526.059999999939</v>
      </c>
    </row>
    <row r="692" spans="1:15" x14ac:dyDescent="0.2">
      <c r="A692" s="46" t="s">
        <v>147</v>
      </c>
      <c r="B692" s="46" t="s">
        <v>226</v>
      </c>
      <c r="C692" s="46" t="s">
        <v>149</v>
      </c>
      <c r="D692" s="46" t="s">
        <v>247</v>
      </c>
      <c r="E692" s="46" t="s">
        <v>151</v>
      </c>
      <c r="F692" s="46">
        <v>1200</v>
      </c>
      <c r="G692" s="45" t="s">
        <v>171</v>
      </c>
      <c r="H692" s="68">
        <v>0</v>
      </c>
      <c r="I692" s="68">
        <v>40873.56</v>
      </c>
      <c r="J692" s="68">
        <v>40873.56</v>
      </c>
      <c r="K692" s="68">
        <v>40873.560000000005</v>
      </c>
      <c r="L692" s="68">
        <v>40873.560000000005</v>
      </c>
      <c r="M692" s="68">
        <v>40873.560000000005</v>
      </c>
      <c r="N692" s="68">
        <v>40873.560000000005</v>
      </c>
      <c r="O692" s="68">
        <f t="shared" si="10"/>
        <v>0</v>
      </c>
    </row>
    <row r="693" spans="1:15" x14ac:dyDescent="0.2">
      <c r="A693" s="46" t="s">
        <v>147</v>
      </c>
      <c r="B693" s="46" t="s">
        <v>226</v>
      </c>
      <c r="C693" s="46" t="s">
        <v>149</v>
      </c>
      <c r="D693" s="46" t="s">
        <v>247</v>
      </c>
      <c r="E693" s="46" t="s">
        <v>151</v>
      </c>
      <c r="F693" s="46">
        <v>1300</v>
      </c>
      <c r="G693" s="45" t="s">
        <v>153</v>
      </c>
      <c r="H693" s="68">
        <v>945685.59000000008</v>
      </c>
      <c r="I693" s="68">
        <v>-539181.68000000005</v>
      </c>
      <c r="J693" s="68">
        <v>406503.91000000003</v>
      </c>
      <c r="K693" s="68">
        <v>212906.43000000002</v>
      </c>
      <c r="L693" s="68">
        <v>212906.43000000008</v>
      </c>
      <c r="M693" s="68">
        <v>212906.43000000008</v>
      </c>
      <c r="N693" s="68">
        <v>212906.43000000008</v>
      </c>
      <c r="O693" s="68">
        <f t="shared" si="10"/>
        <v>193597.47999999995</v>
      </c>
    </row>
    <row r="694" spans="1:15" x14ac:dyDescent="0.2">
      <c r="A694" s="46" t="s">
        <v>147</v>
      </c>
      <c r="B694" s="46" t="s">
        <v>226</v>
      </c>
      <c r="C694" s="46" t="s">
        <v>149</v>
      </c>
      <c r="D694" s="46" t="s">
        <v>247</v>
      </c>
      <c r="E694" s="46" t="s">
        <v>151</v>
      </c>
      <c r="F694" s="46">
        <v>1400</v>
      </c>
      <c r="G694" s="45" t="s">
        <v>154</v>
      </c>
      <c r="H694" s="68">
        <v>294835.55</v>
      </c>
      <c r="I694" s="68">
        <v>-27261.570000000007</v>
      </c>
      <c r="J694" s="68">
        <v>267573.98</v>
      </c>
      <c r="K694" s="68">
        <v>211970.65000000005</v>
      </c>
      <c r="L694" s="68">
        <v>211970.65000000002</v>
      </c>
      <c r="M694" s="68">
        <v>211970.65000000002</v>
      </c>
      <c r="N694" s="68">
        <v>211970.65000000002</v>
      </c>
      <c r="O694" s="68">
        <f t="shared" si="10"/>
        <v>55603.329999999958</v>
      </c>
    </row>
    <row r="695" spans="1:15" x14ac:dyDescent="0.2">
      <c r="A695" s="46" t="s">
        <v>147</v>
      </c>
      <c r="B695" s="46" t="s">
        <v>226</v>
      </c>
      <c r="C695" s="46" t="s">
        <v>149</v>
      </c>
      <c r="D695" s="46" t="s">
        <v>247</v>
      </c>
      <c r="E695" s="46" t="s">
        <v>151</v>
      </c>
      <c r="F695" s="46">
        <v>1500</v>
      </c>
      <c r="G695" s="45" t="s">
        <v>155</v>
      </c>
      <c r="H695" s="68">
        <v>195269.57</v>
      </c>
      <c r="I695" s="68">
        <v>17501.339999999967</v>
      </c>
      <c r="J695" s="68">
        <v>212770.90999999997</v>
      </c>
      <c r="K695" s="68">
        <v>211956.21000000002</v>
      </c>
      <c r="L695" s="68">
        <v>211956.21000000005</v>
      </c>
      <c r="M695" s="68">
        <v>179726.92000000004</v>
      </c>
      <c r="N695" s="68">
        <v>179726.92000000004</v>
      </c>
      <c r="O695" s="68">
        <f t="shared" si="10"/>
        <v>814.69999999992433</v>
      </c>
    </row>
    <row r="696" spans="1:15" x14ac:dyDescent="0.2">
      <c r="A696" s="46" t="s">
        <v>147</v>
      </c>
      <c r="B696" s="46" t="s">
        <v>226</v>
      </c>
      <c r="C696" s="46" t="s">
        <v>149</v>
      </c>
      <c r="D696" s="46" t="s">
        <v>247</v>
      </c>
      <c r="E696" s="46" t="s">
        <v>151</v>
      </c>
      <c r="F696" s="46">
        <v>1700</v>
      </c>
      <c r="G696" s="45" t="s">
        <v>156</v>
      </c>
      <c r="H696" s="68">
        <v>105440.92</v>
      </c>
      <c r="I696" s="68">
        <v>0</v>
      </c>
      <c r="J696" s="68">
        <v>105440.92</v>
      </c>
      <c r="K696" s="68">
        <v>99443.890000000014</v>
      </c>
      <c r="L696" s="68">
        <v>99443.890000000014</v>
      </c>
      <c r="M696" s="68">
        <v>99443.890000000014</v>
      </c>
      <c r="N696" s="68">
        <v>99443.890000000014</v>
      </c>
      <c r="O696" s="68">
        <f t="shared" si="10"/>
        <v>5997.0299999999843</v>
      </c>
    </row>
    <row r="697" spans="1:15" x14ac:dyDescent="0.2">
      <c r="A697" s="46" t="s">
        <v>147</v>
      </c>
      <c r="B697" s="46" t="s">
        <v>226</v>
      </c>
      <c r="C697" s="46" t="s">
        <v>149</v>
      </c>
      <c r="D697" s="46" t="s">
        <v>247</v>
      </c>
      <c r="E697" s="46" t="s">
        <v>151</v>
      </c>
      <c r="F697" s="46">
        <v>2100</v>
      </c>
      <c r="G697" s="45" t="s">
        <v>157</v>
      </c>
      <c r="H697" s="68">
        <v>86527.07</v>
      </c>
      <c r="I697" s="68">
        <v>-3750</v>
      </c>
      <c r="J697" s="68">
        <v>82777.070000000007</v>
      </c>
      <c r="K697" s="68">
        <v>46158.46</v>
      </c>
      <c r="L697" s="68">
        <v>19187.199999999997</v>
      </c>
      <c r="M697" s="68">
        <v>19187.199999999997</v>
      </c>
      <c r="N697" s="68">
        <v>19187.2</v>
      </c>
      <c r="O697" s="68">
        <f t="shared" si="10"/>
        <v>63589.87000000001</v>
      </c>
    </row>
    <row r="698" spans="1:15" x14ac:dyDescent="0.2">
      <c r="A698" s="46" t="s">
        <v>147</v>
      </c>
      <c r="B698" s="46" t="s">
        <v>226</v>
      </c>
      <c r="C698" s="46" t="s">
        <v>149</v>
      </c>
      <c r="D698" s="46" t="s">
        <v>247</v>
      </c>
      <c r="E698" s="46" t="s">
        <v>151</v>
      </c>
      <c r="F698" s="46">
        <v>2400</v>
      </c>
      <c r="G698" s="45" t="s">
        <v>188</v>
      </c>
      <c r="H698" s="68">
        <v>2032449.5699999998</v>
      </c>
      <c r="I698" s="68">
        <v>-129639</v>
      </c>
      <c r="J698" s="68">
        <v>1902810.5699999998</v>
      </c>
      <c r="K698" s="68">
        <v>676783.43000000017</v>
      </c>
      <c r="L698" s="68">
        <v>297758.35000000009</v>
      </c>
      <c r="M698" s="68">
        <v>297758.35000000009</v>
      </c>
      <c r="N698" s="68">
        <v>297758.35000000015</v>
      </c>
      <c r="O698" s="68">
        <f t="shared" si="10"/>
        <v>1605052.2199999997</v>
      </c>
    </row>
    <row r="699" spans="1:15" x14ac:dyDescent="0.2">
      <c r="A699" s="46" t="s">
        <v>147</v>
      </c>
      <c r="B699" s="46" t="s">
        <v>226</v>
      </c>
      <c r="C699" s="46" t="s">
        <v>149</v>
      </c>
      <c r="D699" s="46" t="s">
        <v>247</v>
      </c>
      <c r="E699" s="46" t="s">
        <v>151</v>
      </c>
      <c r="F699" s="46">
        <v>2500</v>
      </c>
      <c r="G699" s="45" t="s">
        <v>233</v>
      </c>
      <c r="H699" s="68">
        <v>0</v>
      </c>
      <c r="I699" s="68">
        <v>8500</v>
      </c>
      <c r="J699" s="68">
        <v>8500</v>
      </c>
      <c r="K699" s="68">
        <v>17486.7</v>
      </c>
      <c r="L699" s="68">
        <v>8012.2</v>
      </c>
      <c r="M699" s="68">
        <v>8012.2</v>
      </c>
      <c r="N699" s="68">
        <v>8012.2</v>
      </c>
      <c r="O699" s="68">
        <f t="shared" si="10"/>
        <v>487.80000000000018</v>
      </c>
    </row>
    <row r="700" spans="1:15" x14ac:dyDescent="0.2">
      <c r="A700" s="46" t="s">
        <v>147</v>
      </c>
      <c r="B700" s="46" t="s">
        <v>226</v>
      </c>
      <c r="C700" s="46" t="s">
        <v>149</v>
      </c>
      <c r="D700" s="46" t="s">
        <v>247</v>
      </c>
      <c r="E700" s="46" t="s">
        <v>151</v>
      </c>
      <c r="F700" s="46">
        <v>2600</v>
      </c>
      <c r="G700" s="45" t="s">
        <v>158</v>
      </c>
      <c r="H700" s="68">
        <v>142903.29999999999</v>
      </c>
      <c r="I700" s="68">
        <v>0</v>
      </c>
      <c r="J700" s="68">
        <v>142903.29999999999</v>
      </c>
      <c r="K700" s="68">
        <v>78417.299999999988</v>
      </c>
      <c r="L700" s="68">
        <v>76614.219999999987</v>
      </c>
      <c r="M700" s="68">
        <v>76614.219999999987</v>
      </c>
      <c r="N700" s="68">
        <v>76614.22</v>
      </c>
      <c r="O700" s="68">
        <f t="shared" si="10"/>
        <v>66289.08</v>
      </c>
    </row>
    <row r="701" spans="1:15" x14ac:dyDescent="0.2">
      <c r="A701" s="46" t="s">
        <v>147</v>
      </c>
      <c r="B701" s="46" t="s">
        <v>226</v>
      </c>
      <c r="C701" s="46" t="s">
        <v>149</v>
      </c>
      <c r="D701" s="46" t="s">
        <v>247</v>
      </c>
      <c r="E701" s="46" t="s">
        <v>151</v>
      </c>
      <c r="F701" s="46">
        <v>2700</v>
      </c>
      <c r="G701" s="45" t="s">
        <v>208</v>
      </c>
      <c r="H701" s="68">
        <v>0</v>
      </c>
      <c r="I701" s="68">
        <v>7500</v>
      </c>
      <c r="J701" s="68">
        <v>7500</v>
      </c>
      <c r="K701" s="68">
        <v>15031.05</v>
      </c>
      <c r="L701" s="68">
        <v>2151.38</v>
      </c>
      <c r="M701" s="68">
        <v>2151.38</v>
      </c>
      <c r="N701" s="68">
        <v>2151.38</v>
      </c>
      <c r="O701" s="68">
        <f t="shared" si="10"/>
        <v>5348.62</v>
      </c>
    </row>
    <row r="702" spans="1:15" x14ac:dyDescent="0.2">
      <c r="A702" s="46" t="s">
        <v>147</v>
      </c>
      <c r="B702" s="46" t="s">
        <v>226</v>
      </c>
      <c r="C702" s="46" t="s">
        <v>149</v>
      </c>
      <c r="D702" s="46" t="s">
        <v>247</v>
      </c>
      <c r="E702" s="46" t="s">
        <v>151</v>
      </c>
      <c r="F702" s="46">
        <v>2900</v>
      </c>
      <c r="G702" s="45" t="s">
        <v>159</v>
      </c>
      <c r="H702" s="68">
        <v>153908.97</v>
      </c>
      <c r="I702" s="68">
        <v>-25985.409999999989</v>
      </c>
      <c r="J702" s="68">
        <v>127923.56000000001</v>
      </c>
      <c r="K702" s="68">
        <v>156578.13999999996</v>
      </c>
      <c r="L702" s="68">
        <v>87066.529999999984</v>
      </c>
      <c r="M702" s="68">
        <v>87066.529999999984</v>
      </c>
      <c r="N702" s="68">
        <v>87066.53</v>
      </c>
      <c r="O702" s="68">
        <f t="shared" si="10"/>
        <v>40857.030000000028</v>
      </c>
    </row>
    <row r="703" spans="1:15" x14ac:dyDescent="0.2">
      <c r="A703" s="46" t="s">
        <v>147</v>
      </c>
      <c r="B703" s="46" t="s">
        <v>226</v>
      </c>
      <c r="C703" s="46" t="s">
        <v>149</v>
      </c>
      <c r="D703" s="46" t="s">
        <v>247</v>
      </c>
      <c r="E703" s="46" t="s">
        <v>151</v>
      </c>
      <c r="F703" s="46">
        <v>3100</v>
      </c>
      <c r="G703" s="45" t="s">
        <v>160</v>
      </c>
      <c r="H703" s="68">
        <v>18912.37</v>
      </c>
      <c r="I703" s="68">
        <v>800</v>
      </c>
      <c r="J703" s="68">
        <v>19712.37</v>
      </c>
      <c r="K703" s="68">
        <v>899.84</v>
      </c>
      <c r="L703" s="68">
        <v>674.88</v>
      </c>
      <c r="M703" s="68">
        <v>674.88</v>
      </c>
      <c r="N703" s="68">
        <v>674.88</v>
      </c>
      <c r="O703" s="68">
        <f t="shared" si="10"/>
        <v>19037.489999999998</v>
      </c>
    </row>
    <row r="704" spans="1:15" x14ac:dyDescent="0.2">
      <c r="A704" s="46" t="s">
        <v>147</v>
      </c>
      <c r="B704" s="46" t="s">
        <v>226</v>
      </c>
      <c r="C704" s="46" t="s">
        <v>149</v>
      </c>
      <c r="D704" s="46" t="s">
        <v>247</v>
      </c>
      <c r="E704" s="46" t="s">
        <v>151</v>
      </c>
      <c r="F704" s="46">
        <v>3200</v>
      </c>
      <c r="G704" s="45" t="s">
        <v>176</v>
      </c>
      <c r="H704" s="68">
        <v>0</v>
      </c>
      <c r="I704" s="68">
        <v>13961</v>
      </c>
      <c r="J704" s="68">
        <v>13961</v>
      </c>
      <c r="K704" s="68">
        <v>11616.68</v>
      </c>
      <c r="L704" s="68">
        <v>11457.5</v>
      </c>
      <c r="M704" s="68">
        <v>11457.5</v>
      </c>
      <c r="N704" s="68">
        <v>11457.5</v>
      </c>
      <c r="O704" s="68">
        <f t="shared" si="10"/>
        <v>2503.5</v>
      </c>
    </row>
    <row r="705" spans="1:15" x14ac:dyDescent="0.2">
      <c r="A705" s="46" t="s">
        <v>147</v>
      </c>
      <c r="B705" s="46" t="s">
        <v>226</v>
      </c>
      <c r="C705" s="46" t="s">
        <v>149</v>
      </c>
      <c r="D705" s="46" t="s">
        <v>247</v>
      </c>
      <c r="E705" s="46" t="s">
        <v>151</v>
      </c>
      <c r="F705" s="46">
        <v>3500</v>
      </c>
      <c r="G705" s="45" t="s">
        <v>173</v>
      </c>
      <c r="H705" s="68">
        <v>4603539.79</v>
      </c>
      <c r="I705" s="68">
        <v>-1000</v>
      </c>
      <c r="J705" s="68">
        <v>4602539.79</v>
      </c>
      <c r="K705" s="68">
        <v>2748365.88</v>
      </c>
      <c r="L705" s="68">
        <v>2573577.7899999996</v>
      </c>
      <c r="M705" s="68">
        <v>2573577.7899999996</v>
      </c>
      <c r="N705" s="68">
        <v>2573577.7899999996</v>
      </c>
      <c r="O705" s="68">
        <f t="shared" si="10"/>
        <v>2028962.0000000005</v>
      </c>
    </row>
    <row r="706" spans="1:15" x14ac:dyDescent="0.2">
      <c r="A706" s="46" t="s">
        <v>147</v>
      </c>
      <c r="B706" s="46" t="s">
        <v>226</v>
      </c>
      <c r="C706" s="46" t="s">
        <v>149</v>
      </c>
      <c r="D706" s="46" t="s">
        <v>247</v>
      </c>
      <c r="E706" s="46" t="s">
        <v>151</v>
      </c>
      <c r="F706" s="46">
        <v>3600</v>
      </c>
      <c r="G706" s="45" t="s">
        <v>177</v>
      </c>
      <c r="H706" s="68">
        <v>3601.5</v>
      </c>
      <c r="I706" s="68">
        <v>0</v>
      </c>
      <c r="J706" s="68">
        <v>3601.5</v>
      </c>
      <c r="K706" s="68">
        <v>0</v>
      </c>
      <c r="L706" s="68">
        <v>0</v>
      </c>
      <c r="M706" s="68">
        <v>0</v>
      </c>
      <c r="N706" s="68">
        <v>0</v>
      </c>
      <c r="O706" s="68">
        <f t="shared" si="10"/>
        <v>3601.5</v>
      </c>
    </row>
    <row r="707" spans="1:15" x14ac:dyDescent="0.2">
      <c r="A707" s="46" t="s">
        <v>147</v>
      </c>
      <c r="B707" s="46" t="s">
        <v>226</v>
      </c>
      <c r="C707" s="46" t="s">
        <v>149</v>
      </c>
      <c r="D707" s="46" t="s">
        <v>247</v>
      </c>
      <c r="E707" s="46" t="s">
        <v>151</v>
      </c>
      <c r="F707" s="46">
        <v>3900</v>
      </c>
      <c r="G707" s="45" t="s">
        <v>164</v>
      </c>
      <c r="H707" s="68">
        <v>18749.060000000001</v>
      </c>
      <c r="I707" s="68">
        <v>1816.3400000000001</v>
      </c>
      <c r="J707" s="68">
        <v>20565.400000000001</v>
      </c>
      <c r="K707" s="68">
        <v>20565.400000000001</v>
      </c>
      <c r="L707" s="68">
        <v>20565.399999999998</v>
      </c>
      <c r="M707" s="68">
        <v>20565.399999999998</v>
      </c>
      <c r="N707" s="68">
        <v>20565.399999999998</v>
      </c>
      <c r="O707" s="68">
        <f t="shared" si="10"/>
        <v>0</v>
      </c>
    </row>
    <row r="708" spans="1:15" x14ac:dyDescent="0.2">
      <c r="A708" s="46" t="s">
        <v>147</v>
      </c>
      <c r="B708" s="46" t="s">
        <v>226</v>
      </c>
      <c r="C708" s="46" t="s">
        <v>149</v>
      </c>
      <c r="D708" s="46" t="s">
        <v>247</v>
      </c>
      <c r="E708" s="46" t="s">
        <v>165</v>
      </c>
      <c r="F708" s="46">
        <v>5100</v>
      </c>
      <c r="G708" s="45" t="s">
        <v>166</v>
      </c>
      <c r="H708" s="68">
        <v>0</v>
      </c>
      <c r="I708" s="68">
        <v>20000</v>
      </c>
      <c r="J708" s="68">
        <v>20000</v>
      </c>
      <c r="K708" s="68">
        <v>41337.270000000004</v>
      </c>
      <c r="L708" s="68">
        <v>15837.27</v>
      </c>
      <c r="M708" s="68">
        <v>15837.27</v>
      </c>
      <c r="N708" s="68">
        <v>15837.27</v>
      </c>
      <c r="O708" s="68">
        <f t="shared" si="10"/>
        <v>4162.7299999999996</v>
      </c>
    </row>
    <row r="709" spans="1:15" x14ac:dyDescent="0.2">
      <c r="A709" s="46" t="s">
        <v>147</v>
      </c>
      <c r="B709" s="46" t="s">
        <v>226</v>
      </c>
      <c r="C709" s="46" t="s">
        <v>149</v>
      </c>
      <c r="D709" s="46" t="s">
        <v>247</v>
      </c>
      <c r="E709" s="46" t="s">
        <v>165</v>
      </c>
      <c r="F709" s="46">
        <v>5400</v>
      </c>
      <c r="G709" s="45" t="s">
        <v>167</v>
      </c>
      <c r="H709" s="68">
        <v>0</v>
      </c>
      <c r="I709" s="68">
        <v>825470</v>
      </c>
      <c r="J709" s="68">
        <v>825470</v>
      </c>
      <c r="K709" s="68">
        <v>1584940.4</v>
      </c>
      <c r="L709" s="68">
        <v>721290.4</v>
      </c>
      <c r="M709" s="68">
        <v>721290.4</v>
      </c>
      <c r="N709" s="68">
        <v>721290.4</v>
      </c>
      <c r="O709" s="68">
        <f t="shared" ref="O709:O772" si="11">+J709-L709</f>
        <v>104179.59999999998</v>
      </c>
    </row>
    <row r="710" spans="1:15" x14ac:dyDescent="0.2">
      <c r="A710" s="46" t="s">
        <v>147</v>
      </c>
      <c r="B710" s="46" t="s">
        <v>226</v>
      </c>
      <c r="C710" s="46" t="s">
        <v>149</v>
      </c>
      <c r="D710" s="46" t="s">
        <v>247</v>
      </c>
      <c r="E710" s="46" t="s">
        <v>165</v>
      </c>
      <c r="F710" s="46">
        <v>5600</v>
      </c>
      <c r="G710" s="45" t="s">
        <v>205</v>
      </c>
      <c r="H710" s="68">
        <v>0</v>
      </c>
      <c r="I710" s="68">
        <v>40732</v>
      </c>
      <c r="J710" s="68">
        <v>40732</v>
      </c>
      <c r="K710" s="68">
        <v>84486</v>
      </c>
      <c r="L710" s="68">
        <v>35086</v>
      </c>
      <c r="M710" s="68">
        <v>35086</v>
      </c>
      <c r="N710" s="68">
        <v>35086</v>
      </c>
      <c r="O710" s="68">
        <f t="shared" si="11"/>
        <v>5646</v>
      </c>
    </row>
    <row r="711" spans="1:15" x14ac:dyDescent="0.2">
      <c r="A711" s="46" t="s">
        <v>147</v>
      </c>
      <c r="B711" s="46" t="s">
        <v>226</v>
      </c>
      <c r="C711" s="46" t="s">
        <v>149</v>
      </c>
      <c r="D711" s="46" t="s">
        <v>247</v>
      </c>
      <c r="E711" s="46" t="s">
        <v>149</v>
      </c>
      <c r="F711" s="46">
        <v>4500</v>
      </c>
      <c r="G711" s="45" t="s">
        <v>168</v>
      </c>
      <c r="H711" s="68">
        <v>40368</v>
      </c>
      <c r="I711" s="68">
        <v>0</v>
      </c>
      <c r="J711" s="68">
        <v>40368</v>
      </c>
      <c r="K711" s="68">
        <v>40368</v>
      </c>
      <c r="L711" s="68">
        <v>40368</v>
      </c>
      <c r="M711" s="68">
        <v>0</v>
      </c>
      <c r="N711" s="68">
        <v>0</v>
      </c>
      <c r="O711" s="68">
        <f t="shared" si="11"/>
        <v>0</v>
      </c>
    </row>
    <row r="712" spans="1:15" x14ac:dyDescent="0.2">
      <c r="A712" s="46" t="s">
        <v>147</v>
      </c>
      <c r="B712" s="46" t="s">
        <v>226</v>
      </c>
      <c r="C712" s="46" t="s">
        <v>149</v>
      </c>
      <c r="D712" s="46" t="s">
        <v>248</v>
      </c>
      <c r="E712" s="46" t="s">
        <v>151</v>
      </c>
      <c r="F712" s="46">
        <v>1100</v>
      </c>
      <c r="G712" s="45" t="s">
        <v>152</v>
      </c>
      <c r="H712" s="68">
        <v>114511.45</v>
      </c>
      <c r="I712" s="68">
        <v>0</v>
      </c>
      <c r="J712" s="68">
        <v>114511.45</v>
      </c>
      <c r="K712" s="68">
        <v>112350.5</v>
      </c>
      <c r="L712" s="68">
        <v>112350.50000000001</v>
      </c>
      <c r="M712" s="68">
        <v>112350.50000000001</v>
      </c>
      <c r="N712" s="68">
        <v>112350.50000000001</v>
      </c>
      <c r="O712" s="68">
        <f t="shared" si="11"/>
        <v>2160.9499999999825</v>
      </c>
    </row>
    <row r="713" spans="1:15" x14ac:dyDescent="0.2">
      <c r="A713" s="46" t="s">
        <v>147</v>
      </c>
      <c r="B713" s="46" t="s">
        <v>226</v>
      </c>
      <c r="C713" s="46" t="s">
        <v>149</v>
      </c>
      <c r="D713" s="46" t="s">
        <v>248</v>
      </c>
      <c r="E713" s="46" t="s">
        <v>151</v>
      </c>
      <c r="F713" s="46">
        <v>1300</v>
      </c>
      <c r="G713" s="45" t="s">
        <v>153</v>
      </c>
      <c r="H713" s="68">
        <v>25365.070000000003</v>
      </c>
      <c r="I713" s="68">
        <v>-462.65000000000509</v>
      </c>
      <c r="J713" s="68">
        <v>24902.42</v>
      </c>
      <c r="K713" s="68">
        <v>24009.14</v>
      </c>
      <c r="L713" s="68">
        <v>24009.140000000003</v>
      </c>
      <c r="M713" s="68">
        <v>24009.140000000003</v>
      </c>
      <c r="N713" s="68">
        <v>24009.140000000003</v>
      </c>
      <c r="O713" s="68">
        <f t="shared" si="11"/>
        <v>893.2799999999952</v>
      </c>
    </row>
    <row r="714" spans="1:15" x14ac:dyDescent="0.2">
      <c r="A714" s="46" t="s">
        <v>147</v>
      </c>
      <c r="B714" s="46" t="s">
        <v>226</v>
      </c>
      <c r="C714" s="46" t="s">
        <v>149</v>
      </c>
      <c r="D714" s="46" t="s">
        <v>248</v>
      </c>
      <c r="E714" s="46" t="s">
        <v>151</v>
      </c>
      <c r="F714" s="46">
        <v>1400</v>
      </c>
      <c r="G714" s="45" t="s">
        <v>154</v>
      </c>
      <c r="H714" s="68">
        <v>33008.269999999997</v>
      </c>
      <c r="I714" s="68">
        <v>2267.4400000000023</v>
      </c>
      <c r="J714" s="68">
        <v>35275.71</v>
      </c>
      <c r="K714" s="68">
        <v>30509.799999999996</v>
      </c>
      <c r="L714" s="68">
        <v>30509.8</v>
      </c>
      <c r="M714" s="68">
        <v>30509.8</v>
      </c>
      <c r="N714" s="68">
        <v>30509.8</v>
      </c>
      <c r="O714" s="68">
        <f t="shared" si="11"/>
        <v>4765.91</v>
      </c>
    </row>
    <row r="715" spans="1:15" x14ac:dyDescent="0.2">
      <c r="A715" s="46" t="s">
        <v>147</v>
      </c>
      <c r="B715" s="46" t="s">
        <v>226</v>
      </c>
      <c r="C715" s="46" t="s">
        <v>149</v>
      </c>
      <c r="D715" s="46" t="s">
        <v>248</v>
      </c>
      <c r="E715" s="46" t="s">
        <v>151</v>
      </c>
      <c r="F715" s="46">
        <v>1500</v>
      </c>
      <c r="G715" s="45" t="s">
        <v>155</v>
      </c>
      <c r="H715" s="68">
        <v>33326.1</v>
      </c>
      <c r="I715" s="68">
        <v>5933.4599999999991</v>
      </c>
      <c r="J715" s="68">
        <v>39259.56</v>
      </c>
      <c r="K715" s="68">
        <v>38733.330000000009</v>
      </c>
      <c r="L715" s="68">
        <v>38733.33</v>
      </c>
      <c r="M715" s="68">
        <v>32297.339999999993</v>
      </c>
      <c r="N715" s="68">
        <v>32297.339999999993</v>
      </c>
      <c r="O715" s="68">
        <f t="shared" si="11"/>
        <v>526.22999999999593</v>
      </c>
    </row>
    <row r="716" spans="1:15" x14ac:dyDescent="0.2">
      <c r="A716" s="46" t="s">
        <v>147</v>
      </c>
      <c r="B716" s="46" t="s">
        <v>226</v>
      </c>
      <c r="C716" s="46" t="s">
        <v>149</v>
      </c>
      <c r="D716" s="46" t="s">
        <v>248</v>
      </c>
      <c r="E716" s="46" t="s">
        <v>151</v>
      </c>
      <c r="F716" s="46">
        <v>1700</v>
      </c>
      <c r="G716" s="45" t="s">
        <v>156</v>
      </c>
      <c r="H716" s="68">
        <v>15745.32</v>
      </c>
      <c r="I716" s="68">
        <v>0</v>
      </c>
      <c r="J716" s="68">
        <v>15745.32</v>
      </c>
      <c r="K716" s="68">
        <v>15241.539999999994</v>
      </c>
      <c r="L716" s="68">
        <v>15241.539999999997</v>
      </c>
      <c r="M716" s="68">
        <v>15241.539999999997</v>
      </c>
      <c r="N716" s="68">
        <v>15241.539999999997</v>
      </c>
      <c r="O716" s="68">
        <f t="shared" si="11"/>
        <v>503.78000000000247</v>
      </c>
    </row>
    <row r="717" spans="1:15" x14ac:dyDescent="0.2">
      <c r="A717" s="46" t="s">
        <v>147</v>
      </c>
      <c r="B717" s="46" t="s">
        <v>226</v>
      </c>
      <c r="C717" s="46" t="s">
        <v>149</v>
      </c>
      <c r="D717" s="46" t="s">
        <v>248</v>
      </c>
      <c r="E717" s="46" t="s">
        <v>151</v>
      </c>
      <c r="F717" s="46">
        <v>2100</v>
      </c>
      <c r="G717" s="45" t="s">
        <v>157</v>
      </c>
      <c r="H717" s="68">
        <v>444037.17</v>
      </c>
      <c r="I717" s="68">
        <v>-685</v>
      </c>
      <c r="J717" s="68">
        <v>443352.17</v>
      </c>
      <c r="K717" s="68">
        <v>4025.92</v>
      </c>
      <c r="L717" s="68">
        <v>959.72</v>
      </c>
      <c r="M717" s="68">
        <v>959.72</v>
      </c>
      <c r="N717" s="68">
        <v>959.72</v>
      </c>
      <c r="O717" s="68">
        <f t="shared" si="11"/>
        <v>442392.45</v>
      </c>
    </row>
    <row r="718" spans="1:15" x14ac:dyDescent="0.2">
      <c r="A718" s="46" t="s">
        <v>147</v>
      </c>
      <c r="B718" s="46" t="s">
        <v>226</v>
      </c>
      <c r="C718" s="46" t="s">
        <v>149</v>
      </c>
      <c r="D718" s="46" t="s">
        <v>248</v>
      </c>
      <c r="E718" s="46" t="s">
        <v>151</v>
      </c>
      <c r="F718" s="46">
        <v>2600</v>
      </c>
      <c r="G718" s="45" t="s">
        <v>158</v>
      </c>
      <c r="H718" s="68">
        <v>21091.24</v>
      </c>
      <c r="I718" s="68">
        <v>0</v>
      </c>
      <c r="J718" s="68">
        <v>21091.24</v>
      </c>
      <c r="K718" s="68">
        <v>0</v>
      </c>
      <c r="L718" s="68">
        <v>0</v>
      </c>
      <c r="M718" s="68">
        <v>0</v>
      </c>
      <c r="N718" s="68">
        <v>0</v>
      </c>
      <c r="O718" s="68">
        <f t="shared" si="11"/>
        <v>21091.24</v>
      </c>
    </row>
    <row r="719" spans="1:15" x14ac:dyDescent="0.2">
      <c r="A719" s="46" t="s">
        <v>147</v>
      </c>
      <c r="B719" s="46" t="s">
        <v>226</v>
      </c>
      <c r="C719" s="46" t="s">
        <v>149</v>
      </c>
      <c r="D719" s="46" t="s">
        <v>248</v>
      </c>
      <c r="E719" s="46" t="s">
        <v>151</v>
      </c>
      <c r="F719" s="46">
        <v>3300</v>
      </c>
      <c r="G719" s="45" t="s">
        <v>161</v>
      </c>
      <c r="H719" s="68">
        <v>171276</v>
      </c>
      <c r="I719" s="68">
        <v>113375</v>
      </c>
      <c r="J719" s="68">
        <v>284651</v>
      </c>
      <c r="K719" s="68">
        <v>304910.31000000006</v>
      </c>
      <c r="L719" s="68">
        <v>284110.31</v>
      </c>
      <c r="M719" s="68">
        <v>284110.31</v>
      </c>
      <c r="N719" s="68">
        <v>284110.31</v>
      </c>
      <c r="O719" s="68">
        <f t="shared" si="11"/>
        <v>540.69000000000233</v>
      </c>
    </row>
    <row r="720" spans="1:15" x14ac:dyDescent="0.2">
      <c r="A720" s="46" t="s">
        <v>147</v>
      </c>
      <c r="B720" s="46" t="s">
        <v>226</v>
      </c>
      <c r="C720" s="46" t="s">
        <v>149</v>
      </c>
      <c r="D720" s="46" t="s">
        <v>248</v>
      </c>
      <c r="E720" s="46" t="s">
        <v>151</v>
      </c>
      <c r="F720" s="46">
        <v>3900</v>
      </c>
      <c r="G720" s="45" t="s">
        <v>164</v>
      </c>
      <c r="H720" s="68">
        <v>2883.06</v>
      </c>
      <c r="I720" s="68">
        <v>62.150000000000091</v>
      </c>
      <c r="J720" s="68">
        <v>2945.21</v>
      </c>
      <c r="K720" s="68">
        <v>2945.21</v>
      </c>
      <c r="L720" s="68">
        <v>2945.21</v>
      </c>
      <c r="M720" s="68">
        <v>2945.21</v>
      </c>
      <c r="N720" s="68">
        <v>2945.2099999999996</v>
      </c>
      <c r="O720" s="68">
        <f t="shared" si="11"/>
        <v>0</v>
      </c>
    </row>
    <row r="721" spans="1:15" x14ac:dyDescent="0.2">
      <c r="A721" s="46" t="s">
        <v>147</v>
      </c>
      <c r="B721" s="46" t="s">
        <v>226</v>
      </c>
      <c r="C721" s="46" t="s">
        <v>149</v>
      </c>
      <c r="D721" s="46" t="s">
        <v>248</v>
      </c>
      <c r="E721" s="46" t="s">
        <v>149</v>
      </c>
      <c r="F721" s="46">
        <v>4500</v>
      </c>
      <c r="G721" s="45" t="s">
        <v>168</v>
      </c>
      <c r="H721" s="68">
        <v>8064</v>
      </c>
      <c r="I721" s="68">
        <v>0</v>
      </c>
      <c r="J721" s="68">
        <v>8064</v>
      </c>
      <c r="K721" s="68">
        <v>8064</v>
      </c>
      <c r="L721" s="68">
        <v>8064</v>
      </c>
      <c r="M721" s="68">
        <v>0</v>
      </c>
      <c r="N721" s="68">
        <v>0</v>
      </c>
      <c r="O721" s="68">
        <f t="shared" si="11"/>
        <v>0</v>
      </c>
    </row>
    <row r="722" spans="1:15" x14ac:dyDescent="0.2">
      <c r="A722" s="46" t="s">
        <v>147</v>
      </c>
      <c r="B722" s="46" t="s">
        <v>226</v>
      </c>
      <c r="C722" s="46" t="s">
        <v>149</v>
      </c>
      <c r="D722" s="46" t="s">
        <v>249</v>
      </c>
      <c r="E722" s="46" t="s">
        <v>151</v>
      </c>
      <c r="F722" s="46">
        <v>1100</v>
      </c>
      <c r="G722" s="45" t="s">
        <v>152</v>
      </c>
      <c r="H722" s="68">
        <v>1159718.1499999999</v>
      </c>
      <c r="I722" s="68">
        <v>0</v>
      </c>
      <c r="J722" s="68">
        <v>1159718.1499999999</v>
      </c>
      <c r="K722" s="68">
        <v>1136523.4599999995</v>
      </c>
      <c r="L722" s="68">
        <v>1136523.46</v>
      </c>
      <c r="M722" s="68">
        <v>1136523.46</v>
      </c>
      <c r="N722" s="68">
        <v>1136523.46</v>
      </c>
      <c r="O722" s="68">
        <f t="shared" si="11"/>
        <v>23194.689999999944</v>
      </c>
    </row>
    <row r="723" spans="1:15" x14ac:dyDescent="0.2">
      <c r="A723" s="46" t="s">
        <v>147</v>
      </c>
      <c r="B723" s="46" t="s">
        <v>226</v>
      </c>
      <c r="C723" s="46" t="s">
        <v>149</v>
      </c>
      <c r="D723" s="46" t="s">
        <v>249</v>
      </c>
      <c r="E723" s="46" t="s">
        <v>151</v>
      </c>
      <c r="F723" s="46">
        <v>1300</v>
      </c>
      <c r="G723" s="45" t="s">
        <v>153</v>
      </c>
      <c r="H723" s="68">
        <v>444452.87</v>
      </c>
      <c r="I723" s="68">
        <v>26298.5</v>
      </c>
      <c r="J723" s="68">
        <v>470751.37</v>
      </c>
      <c r="K723" s="68">
        <v>421930.64999999997</v>
      </c>
      <c r="L723" s="68">
        <v>421930.64999999997</v>
      </c>
      <c r="M723" s="68">
        <v>421930.64999999997</v>
      </c>
      <c r="N723" s="68">
        <v>421930.64999999997</v>
      </c>
      <c r="O723" s="68">
        <f t="shared" si="11"/>
        <v>48820.72000000003</v>
      </c>
    </row>
    <row r="724" spans="1:15" x14ac:dyDescent="0.2">
      <c r="A724" s="46" t="s">
        <v>147</v>
      </c>
      <c r="B724" s="46" t="s">
        <v>226</v>
      </c>
      <c r="C724" s="46" t="s">
        <v>149</v>
      </c>
      <c r="D724" s="46" t="s">
        <v>249</v>
      </c>
      <c r="E724" s="46" t="s">
        <v>151</v>
      </c>
      <c r="F724" s="46">
        <v>1400</v>
      </c>
      <c r="G724" s="45" t="s">
        <v>154</v>
      </c>
      <c r="H724" s="68">
        <v>380826.34</v>
      </c>
      <c r="I724" s="68">
        <v>2207.0799999999581</v>
      </c>
      <c r="J724" s="68">
        <v>383033.42</v>
      </c>
      <c r="K724" s="68">
        <v>333081.99</v>
      </c>
      <c r="L724" s="68">
        <v>333081.99</v>
      </c>
      <c r="M724" s="68">
        <v>333081.99</v>
      </c>
      <c r="N724" s="68">
        <v>333081.99000000005</v>
      </c>
      <c r="O724" s="68">
        <f t="shared" si="11"/>
        <v>49951.429999999993</v>
      </c>
    </row>
    <row r="725" spans="1:15" x14ac:dyDescent="0.2">
      <c r="A725" s="46" t="s">
        <v>147</v>
      </c>
      <c r="B725" s="46" t="s">
        <v>226</v>
      </c>
      <c r="C725" s="46" t="s">
        <v>149</v>
      </c>
      <c r="D725" s="46" t="s">
        <v>249</v>
      </c>
      <c r="E725" s="46" t="s">
        <v>151</v>
      </c>
      <c r="F725" s="46">
        <v>1500</v>
      </c>
      <c r="G725" s="45" t="s">
        <v>155</v>
      </c>
      <c r="H725" s="68">
        <v>345778.03</v>
      </c>
      <c r="I725" s="68">
        <v>12085.309999999939</v>
      </c>
      <c r="J725" s="68">
        <v>357863.33999999997</v>
      </c>
      <c r="K725" s="68">
        <v>356070.28000000009</v>
      </c>
      <c r="L725" s="68">
        <v>356070.28</v>
      </c>
      <c r="M725" s="68">
        <v>285126.32</v>
      </c>
      <c r="N725" s="68">
        <v>285126.32</v>
      </c>
      <c r="O725" s="68">
        <f t="shared" si="11"/>
        <v>1793.0599999999395</v>
      </c>
    </row>
    <row r="726" spans="1:15" x14ac:dyDescent="0.2">
      <c r="A726" s="46" t="s">
        <v>147</v>
      </c>
      <c r="B726" s="46" t="s">
        <v>226</v>
      </c>
      <c r="C726" s="46" t="s">
        <v>149</v>
      </c>
      <c r="D726" s="46" t="s">
        <v>249</v>
      </c>
      <c r="E726" s="46" t="s">
        <v>151</v>
      </c>
      <c r="F726" s="46">
        <v>1700</v>
      </c>
      <c r="G726" s="45" t="s">
        <v>156</v>
      </c>
      <c r="H726" s="68">
        <v>159461.22</v>
      </c>
      <c r="I726" s="68">
        <v>-727.05999999999767</v>
      </c>
      <c r="J726" s="68">
        <v>158734.16</v>
      </c>
      <c r="K726" s="68">
        <v>148822.53</v>
      </c>
      <c r="L726" s="68">
        <v>148822.53</v>
      </c>
      <c r="M726" s="68">
        <v>148822.53</v>
      </c>
      <c r="N726" s="68">
        <v>148822.53</v>
      </c>
      <c r="O726" s="68">
        <f t="shared" si="11"/>
        <v>9911.6300000000047</v>
      </c>
    </row>
    <row r="727" spans="1:15" x14ac:dyDescent="0.2">
      <c r="A727" s="46" t="s">
        <v>147</v>
      </c>
      <c r="B727" s="46" t="s">
        <v>226</v>
      </c>
      <c r="C727" s="46" t="s">
        <v>149</v>
      </c>
      <c r="D727" s="46" t="s">
        <v>249</v>
      </c>
      <c r="E727" s="46" t="s">
        <v>151</v>
      </c>
      <c r="F727" s="46">
        <v>2600</v>
      </c>
      <c r="G727" s="45" t="s">
        <v>158</v>
      </c>
      <c r="H727" s="68">
        <v>86785.75</v>
      </c>
      <c r="I727" s="68">
        <v>0</v>
      </c>
      <c r="J727" s="68">
        <v>86785.75</v>
      </c>
      <c r="K727" s="68">
        <v>65801.19</v>
      </c>
      <c r="L727" s="68">
        <v>65159.31</v>
      </c>
      <c r="M727" s="68">
        <v>65159.31</v>
      </c>
      <c r="N727" s="68">
        <v>65159.310000000005</v>
      </c>
      <c r="O727" s="68">
        <f t="shared" si="11"/>
        <v>21626.440000000002</v>
      </c>
    </row>
    <row r="728" spans="1:15" x14ac:dyDescent="0.2">
      <c r="A728" s="46" t="s">
        <v>147</v>
      </c>
      <c r="B728" s="46" t="s">
        <v>226</v>
      </c>
      <c r="C728" s="46" t="s">
        <v>149</v>
      </c>
      <c r="D728" s="46" t="s">
        <v>249</v>
      </c>
      <c r="E728" s="46" t="s">
        <v>151</v>
      </c>
      <c r="F728" s="46">
        <v>2700</v>
      </c>
      <c r="G728" s="45" t="s">
        <v>208</v>
      </c>
      <c r="H728" s="68">
        <v>0</v>
      </c>
      <c r="I728" s="68">
        <v>81308.600000000006</v>
      </c>
      <c r="J728" s="68">
        <v>81308.600000000006</v>
      </c>
      <c r="K728" s="68">
        <v>152588.6</v>
      </c>
      <c r="L728" s="68">
        <v>80488.600000000006</v>
      </c>
      <c r="M728" s="68">
        <v>80488.600000000006</v>
      </c>
      <c r="N728" s="68">
        <v>80488.600000000006</v>
      </c>
      <c r="O728" s="68">
        <f t="shared" si="11"/>
        <v>820</v>
      </c>
    </row>
    <row r="729" spans="1:15" x14ac:dyDescent="0.2">
      <c r="A729" s="46" t="s">
        <v>147</v>
      </c>
      <c r="B729" s="46" t="s">
        <v>226</v>
      </c>
      <c r="C729" s="46" t="s">
        <v>149</v>
      </c>
      <c r="D729" s="46" t="s">
        <v>249</v>
      </c>
      <c r="E729" s="46" t="s">
        <v>151</v>
      </c>
      <c r="F729" s="46">
        <v>3100</v>
      </c>
      <c r="G729" s="45" t="s">
        <v>160</v>
      </c>
      <c r="H729" s="68">
        <v>57802.5</v>
      </c>
      <c r="I729" s="68">
        <v>-34425.119999999995</v>
      </c>
      <c r="J729" s="68">
        <v>23377.38</v>
      </c>
      <c r="K729" s="68">
        <v>13709.52</v>
      </c>
      <c r="L729" s="68">
        <v>2024.64</v>
      </c>
      <c r="M729" s="68">
        <v>2024.64</v>
      </c>
      <c r="N729" s="68">
        <v>2024.64</v>
      </c>
      <c r="O729" s="68">
        <f t="shared" si="11"/>
        <v>21352.74</v>
      </c>
    </row>
    <row r="730" spans="1:15" x14ac:dyDescent="0.2">
      <c r="A730" s="46" t="s">
        <v>147</v>
      </c>
      <c r="B730" s="46" t="s">
        <v>226</v>
      </c>
      <c r="C730" s="46" t="s">
        <v>149</v>
      </c>
      <c r="D730" s="46" t="s">
        <v>249</v>
      </c>
      <c r="E730" s="46" t="s">
        <v>151</v>
      </c>
      <c r="F730" s="46">
        <v>3300</v>
      </c>
      <c r="G730" s="45" t="s">
        <v>161</v>
      </c>
      <c r="H730" s="68">
        <v>11326828.789999999</v>
      </c>
      <c r="I730" s="68">
        <v>1613500.0200000014</v>
      </c>
      <c r="J730" s="68">
        <v>12940328.810000001</v>
      </c>
      <c r="K730" s="68">
        <v>17437227.049999997</v>
      </c>
      <c r="L730" s="68">
        <v>12920347.779999997</v>
      </c>
      <c r="M730" s="68">
        <v>12920347.779999997</v>
      </c>
      <c r="N730" s="68">
        <v>12920347.779999999</v>
      </c>
      <c r="O730" s="68">
        <f t="shared" si="11"/>
        <v>19981.030000003055</v>
      </c>
    </row>
    <row r="731" spans="1:15" x14ac:dyDescent="0.2">
      <c r="A731" s="46" t="s">
        <v>147</v>
      </c>
      <c r="B731" s="46" t="s">
        <v>226</v>
      </c>
      <c r="C731" s="46" t="s">
        <v>149</v>
      </c>
      <c r="D731" s="46" t="s">
        <v>249</v>
      </c>
      <c r="E731" s="46" t="s">
        <v>151</v>
      </c>
      <c r="F731" s="46">
        <v>3900</v>
      </c>
      <c r="G731" s="45" t="s">
        <v>164</v>
      </c>
      <c r="H731" s="68">
        <v>28297.45</v>
      </c>
      <c r="I731" s="68">
        <v>4532.4799999999996</v>
      </c>
      <c r="J731" s="68">
        <v>32829.93</v>
      </c>
      <c r="K731" s="68">
        <v>32829.93</v>
      </c>
      <c r="L731" s="68">
        <v>32829.93</v>
      </c>
      <c r="M731" s="68">
        <v>32829.93</v>
      </c>
      <c r="N731" s="68">
        <v>32829.93</v>
      </c>
      <c r="O731" s="68">
        <f t="shared" si="11"/>
        <v>0</v>
      </c>
    </row>
    <row r="732" spans="1:15" x14ac:dyDescent="0.2">
      <c r="A732" s="46" t="s">
        <v>147</v>
      </c>
      <c r="B732" s="46" t="s">
        <v>226</v>
      </c>
      <c r="C732" s="46" t="s">
        <v>149</v>
      </c>
      <c r="D732" s="46" t="s">
        <v>249</v>
      </c>
      <c r="E732" s="46" t="s">
        <v>165</v>
      </c>
      <c r="F732" s="46">
        <v>5600</v>
      </c>
      <c r="G732" s="45" t="s">
        <v>205</v>
      </c>
      <c r="H732" s="68">
        <v>0</v>
      </c>
      <c r="I732" s="68">
        <v>49596</v>
      </c>
      <c r="J732" s="68">
        <v>49596</v>
      </c>
      <c r="K732" s="68">
        <v>116370</v>
      </c>
      <c r="L732" s="68">
        <v>34390</v>
      </c>
      <c r="M732" s="68">
        <v>34390</v>
      </c>
      <c r="N732" s="68">
        <v>34390</v>
      </c>
      <c r="O732" s="68">
        <f t="shared" si="11"/>
        <v>15206</v>
      </c>
    </row>
    <row r="733" spans="1:15" x14ac:dyDescent="0.2">
      <c r="A733" s="46" t="s">
        <v>147</v>
      </c>
      <c r="B733" s="46" t="s">
        <v>226</v>
      </c>
      <c r="C733" s="46" t="s">
        <v>149</v>
      </c>
      <c r="D733" s="46" t="s">
        <v>249</v>
      </c>
      <c r="E733" s="46" t="s">
        <v>149</v>
      </c>
      <c r="F733" s="46">
        <v>4500</v>
      </c>
      <c r="G733" s="45" t="s">
        <v>168</v>
      </c>
      <c r="H733" s="68">
        <v>88812</v>
      </c>
      <c r="I733" s="68">
        <v>0</v>
      </c>
      <c r="J733" s="68">
        <v>88812</v>
      </c>
      <c r="K733" s="68">
        <v>88812</v>
      </c>
      <c r="L733" s="68">
        <v>88812</v>
      </c>
      <c r="M733" s="68">
        <v>0</v>
      </c>
      <c r="N733" s="68">
        <v>0</v>
      </c>
      <c r="O733" s="68">
        <f t="shared" si="11"/>
        <v>0</v>
      </c>
    </row>
    <row r="734" spans="1:15" x14ac:dyDescent="0.2">
      <c r="A734" s="46" t="s">
        <v>147</v>
      </c>
      <c r="B734" s="46" t="s">
        <v>226</v>
      </c>
      <c r="C734" s="46" t="s">
        <v>149</v>
      </c>
      <c r="D734" s="46" t="s">
        <v>250</v>
      </c>
      <c r="E734" s="46" t="s">
        <v>151</v>
      </c>
      <c r="F734" s="46">
        <v>1100</v>
      </c>
      <c r="G734" s="45" t="s">
        <v>152</v>
      </c>
      <c r="H734" s="68">
        <v>923021.52</v>
      </c>
      <c r="I734" s="68">
        <v>-56304.900000000023</v>
      </c>
      <c r="J734" s="68">
        <v>866716.62</v>
      </c>
      <c r="K734" s="68">
        <v>812250.04</v>
      </c>
      <c r="L734" s="68">
        <v>812250.03999999992</v>
      </c>
      <c r="M734" s="68">
        <v>812250.03999999992</v>
      </c>
      <c r="N734" s="68">
        <v>812250.03999999992</v>
      </c>
      <c r="O734" s="68">
        <f t="shared" si="11"/>
        <v>54466.580000000075</v>
      </c>
    </row>
    <row r="735" spans="1:15" x14ac:dyDescent="0.2">
      <c r="A735" s="46" t="s">
        <v>147</v>
      </c>
      <c r="B735" s="46" t="s">
        <v>226</v>
      </c>
      <c r="C735" s="46" t="s">
        <v>149</v>
      </c>
      <c r="D735" s="46" t="s">
        <v>250</v>
      </c>
      <c r="E735" s="46" t="s">
        <v>151</v>
      </c>
      <c r="F735" s="46">
        <v>1200</v>
      </c>
      <c r="G735" s="45" t="s">
        <v>171</v>
      </c>
      <c r="H735" s="68">
        <v>0</v>
      </c>
      <c r="I735" s="68">
        <v>110587.14</v>
      </c>
      <c r="J735" s="68">
        <v>110587.14</v>
      </c>
      <c r="K735" s="68">
        <v>110587.14000000001</v>
      </c>
      <c r="L735" s="68">
        <v>110587.14000000001</v>
      </c>
      <c r="M735" s="68">
        <v>110587.14000000001</v>
      </c>
      <c r="N735" s="68">
        <v>110587.14000000001</v>
      </c>
      <c r="O735" s="68">
        <f t="shared" si="11"/>
        <v>0</v>
      </c>
    </row>
    <row r="736" spans="1:15" x14ac:dyDescent="0.2">
      <c r="A736" s="46" t="s">
        <v>147</v>
      </c>
      <c r="B736" s="46" t="s">
        <v>226</v>
      </c>
      <c r="C736" s="46" t="s">
        <v>149</v>
      </c>
      <c r="D736" s="46" t="s">
        <v>250</v>
      </c>
      <c r="E736" s="46" t="s">
        <v>151</v>
      </c>
      <c r="F736" s="46">
        <v>1300</v>
      </c>
      <c r="G736" s="45" t="s">
        <v>153</v>
      </c>
      <c r="H736" s="68">
        <v>637697.87</v>
      </c>
      <c r="I736" s="68">
        <v>-8009.6199999999953</v>
      </c>
      <c r="J736" s="68">
        <v>629688.25</v>
      </c>
      <c r="K736" s="68">
        <v>479671.85000000009</v>
      </c>
      <c r="L736" s="68">
        <v>479671.85000000003</v>
      </c>
      <c r="M736" s="68">
        <v>479671.85000000009</v>
      </c>
      <c r="N736" s="68">
        <v>479671.85000000009</v>
      </c>
      <c r="O736" s="68">
        <f t="shared" si="11"/>
        <v>150016.39999999997</v>
      </c>
    </row>
    <row r="737" spans="1:15" x14ac:dyDescent="0.2">
      <c r="A737" s="46" t="s">
        <v>147</v>
      </c>
      <c r="B737" s="46" t="s">
        <v>226</v>
      </c>
      <c r="C737" s="46" t="s">
        <v>149</v>
      </c>
      <c r="D737" s="46" t="s">
        <v>250</v>
      </c>
      <c r="E737" s="46" t="s">
        <v>151</v>
      </c>
      <c r="F737" s="46">
        <v>1400</v>
      </c>
      <c r="G737" s="45" t="s">
        <v>154</v>
      </c>
      <c r="H737" s="68">
        <v>389466.08999999997</v>
      </c>
      <c r="I737" s="68">
        <v>-965.51000000000931</v>
      </c>
      <c r="J737" s="68">
        <v>388500.57999999996</v>
      </c>
      <c r="K737" s="68">
        <v>337092.32999999996</v>
      </c>
      <c r="L737" s="68">
        <v>337092.3299999999</v>
      </c>
      <c r="M737" s="68">
        <v>337092.32999999996</v>
      </c>
      <c r="N737" s="68">
        <v>337092.32999999996</v>
      </c>
      <c r="O737" s="68">
        <f t="shared" si="11"/>
        <v>51408.250000000058</v>
      </c>
    </row>
    <row r="738" spans="1:15" x14ac:dyDescent="0.2">
      <c r="A738" s="46" t="s">
        <v>147</v>
      </c>
      <c r="B738" s="46" t="s">
        <v>226</v>
      </c>
      <c r="C738" s="46" t="s">
        <v>149</v>
      </c>
      <c r="D738" s="46" t="s">
        <v>250</v>
      </c>
      <c r="E738" s="46" t="s">
        <v>151</v>
      </c>
      <c r="F738" s="46">
        <v>1500</v>
      </c>
      <c r="G738" s="45" t="s">
        <v>155</v>
      </c>
      <c r="H738" s="68">
        <v>304784.15000000002</v>
      </c>
      <c r="I738" s="68">
        <v>70799.270000000019</v>
      </c>
      <c r="J738" s="68">
        <v>375583.42000000004</v>
      </c>
      <c r="K738" s="68">
        <v>373710.17000000004</v>
      </c>
      <c r="L738" s="68">
        <v>373710.17000000004</v>
      </c>
      <c r="M738" s="68">
        <v>302766.20999999996</v>
      </c>
      <c r="N738" s="68">
        <v>302766.20999999996</v>
      </c>
      <c r="O738" s="68">
        <f t="shared" si="11"/>
        <v>1873.25</v>
      </c>
    </row>
    <row r="739" spans="1:15" x14ac:dyDescent="0.2">
      <c r="A739" s="46" t="s">
        <v>147</v>
      </c>
      <c r="B739" s="46" t="s">
        <v>226</v>
      </c>
      <c r="C739" s="46" t="s">
        <v>149</v>
      </c>
      <c r="D739" s="46" t="s">
        <v>250</v>
      </c>
      <c r="E739" s="46" t="s">
        <v>151</v>
      </c>
      <c r="F739" s="46">
        <v>1700</v>
      </c>
      <c r="G739" s="45" t="s">
        <v>156</v>
      </c>
      <c r="H739" s="68">
        <v>126915.44</v>
      </c>
      <c r="I739" s="68">
        <v>0</v>
      </c>
      <c r="J739" s="68">
        <v>126915.44</v>
      </c>
      <c r="K739" s="68">
        <v>120138.54999999999</v>
      </c>
      <c r="L739" s="68">
        <v>120138.55</v>
      </c>
      <c r="M739" s="68">
        <v>120138.55</v>
      </c>
      <c r="N739" s="68">
        <v>120138.55</v>
      </c>
      <c r="O739" s="68">
        <f t="shared" si="11"/>
        <v>6776.8899999999994</v>
      </c>
    </row>
    <row r="740" spans="1:15" x14ac:dyDescent="0.2">
      <c r="A740" s="46" t="s">
        <v>147</v>
      </c>
      <c r="B740" s="46" t="s">
        <v>226</v>
      </c>
      <c r="C740" s="46" t="s">
        <v>149</v>
      </c>
      <c r="D740" s="46" t="s">
        <v>250</v>
      </c>
      <c r="E740" s="46" t="s">
        <v>151</v>
      </c>
      <c r="F740" s="46">
        <v>2100</v>
      </c>
      <c r="G740" s="45" t="s">
        <v>157</v>
      </c>
      <c r="H740" s="68">
        <v>309501.96000000002</v>
      </c>
      <c r="I740" s="68">
        <v>-1065</v>
      </c>
      <c r="J740" s="68">
        <v>308436.96000000002</v>
      </c>
      <c r="K740" s="68">
        <v>84885.5</v>
      </c>
      <c r="L740" s="68">
        <v>19850</v>
      </c>
      <c r="M740" s="68">
        <v>19850</v>
      </c>
      <c r="N740" s="68">
        <v>19850</v>
      </c>
      <c r="O740" s="68">
        <f t="shared" si="11"/>
        <v>288586.96000000002</v>
      </c>
    </row>
    <row r="741" spans="1:15" x14ac:dyDescent="0.2">
      <c r="A741" s="46" t="s">
        <v>147</v>
      </c>
      <c r="B741" s="46" t="s">
        <v>226</v>
      </c>
      <c r="C741" s="46" t="s">
        <v>149</v>
      </c>
      <c r="D741" s="46" t="s">
        <v>250</v>
      </c>
      <c r="E741" s="46" t="s">
        <v>151</v>
      </c>
      <c r="F741" s="46">
        <v>2400</v>
      </c>
      <c r="G741" s="45" t="s">
        <v>188</v>
      </c>
      <c r="H741" s="68">
        <v>38330.239999999998</v>
      </c>
      <c r="I741" s="68">
        <v>1000</v>
      </c>
      <c r="J741" s="68">
        <v>39330.239999999998</v>
      </c>
      <c r="K741" s="68">
        <v>3689.47</v>
      </c>
      <c r="L741" s="68">
        <v>2327.4</v>
      </c>
      <c r="M741" s="68">
        <v>2327.4</v>
      </c>
      <c r="N741" s="68">
        <v>2327.4</v>
      </c>
      <c r="O741" s="68">
        <f t="shared" si="11"/>
        <v>37002.839999999997</v>
      </c>
    </row>
    <row r="742" spans="1:15" x14ac:dyDescent="0.2">
      <c r="A742" s="46" t="s">
        <v>147</v>
      </c>
      <c r="B742" s="46" t="s">
        <v>226</v>
      </c>
      <c r="C742" s="46" t="s">
        <v>149</v>
      </c>
      <c r="D742" s="46" t="s">
        <v>250</v>
      </c>
      <c r="E742" s="46" t="s">
        <v>151</v>
      </c>
      <c r="F742" s="46">
        <v>2500</v>
      </c>
      <c r="G742" s="45" t="s">
        <v>233</v>
      </c>
      <c r="H742" s="68">
        <v>154140</v>
      </c>
      <c r="I742" s="68">
        <v>-8192</v>
      </c>
      <c r="J742" s="68">
        <v>145948</v>
      </c>
      <c r="K742" s="68">
        <v>166814.35999999999</v>
      </c>
      <c r="L742" s="68">
        <v>80679</v>
      </c>
      <c r="M742" s="68">
        <v>80679</v>
      </c>
      <c r="N742" s="68">
        <v>80679</v>
      </c>
      <c r="O742" s="68">
        <f t="shared" si="11"/>
        <v>65269</v>
      </c>
    </row>
    <row r="743" spans="1:15" x14ac:dyDescent="0.2">
      <c r="A743" s="46" t="s">
        <v>147</v>
      </c>
      <c r="B743" s="46" t="s">
        <v>226</v>
      </c>
      <c r="C743" s="46" t="s">
        <v>149</v>
      </c>
      <c r="D743" s="46" t="s">
        <v>250</v>
      </c>
      <c r="E743" s="46" t="s">
        <v>151</v>
      </c>
      <c r="F743" s="46">
        <v>2600</v>
      </c>
      <c r="G743" s="45" t="s">
        <v>158</v>
      </c>
      <c r="H743" s="68">
        <v>243426.63</v>
      </c>
      <c r="I743" s="68">
        <v>0</v>
      </c>
      <c r="J743" s="68">
        <v>243426.63</v>
      </c>
      <c r="K743" s="68">
        <v>162840.19999999998</v>
      </c>
      <c r="L743" s="68">
        <v>162840.19999999998</v>
      </c>
      <c r="M743" s="68">
        <v>162840.19999999998</v>
      </c>
      <c r="N743" s="68">
        <v>162840.20000000001</v>
      </c>
      <c r="O743" s="68">
        <f t="shared" si="11"/>
        <v>80586.430000000022</v>
      </c>
    </row>
    <row r="744" spans="1:15" x14ac:dyDescent="0.2">
      <c r="A744" s="46" t="s">
        <v>147</v>
      </c>
      <c r="B744" s="46" t="s">
        <v>226</v>
      </c>
      <c r="C744" s="46" t="s">
        <v>149</v>
      </c>
      <c r="D744" s="46" t="s">
        <v>250</v>
      </c>
      <c r="E744" s="46" t="s">
        <v>151</v>
      </c>
      <c r="F744" s="46">
        <v>2900</v>
      </c>
      <c r="G744" s="45" t="s">
        <v>159</v>
      </c>
      <c r="H744" s="68">
        <v>50713.63</v>
      </c>
      <c r="I744" s="68">
        <v>-21511.449999999997</v>
      </c>
      <c r="J744" s="68">
        <v>29202.18</v>
      </c>
      <c r="K744" s="68">
        <v>21060</v>
      </c>
      <c r="L744" s="68">
        <v>7860</v>
      </c>
      <c r="M744" s="68">
        <v>7860</v>
      </c>
      <c r="N744" s="68">
        <v>7860</v>
      </c>
      <c r="O744" s="68">
        <f t="shared" si="11"/>
        <v>21342.18</v>
      </c>
    </row>
    <row r="745" spans="1:15" x14ac:dyDescent="0.2">
      <c r="A745" s="46" t="s">
        <v>147</v>
      </c>
      <c r="B745" s="46" t="s">
        <v>226</v>
      </c>
      <c r="C745" s="46" t="s">
        <v>149</v>
      </c>
      <c r="D745" s="46" t="s">
        <v>250</v>
      </c>
      <c r="E745" s="46" t="s">
        <v>151</v>
      </c>
      <c r="F745" s="46">
        <v>3100</v>
      </c>
      <c r="G745" s="45" t="s">
        <v>160</v>
      </c>
      <c r="H745" s="68">
        <v>42784.310000000005</v>
      </c>
      <c r="I745" s="68">
        <v>1400</v>
      </c>
      <c r="J745" s="68">
        <v>44184.310000000005</v>
      </c>
      <c r="K745" s="68">
        <v>3055.88</v>
      </c>
      <c r="L745" s="68">
        <v>2354.7200000000003</v>
      </c>
      <c r="M745" s="68">
        <v>2354.7200000000003</v>
      </c>
      <c r="N745" s="68">
        <v>2354.7200000000003</v>
      </c>
      <c r="O745" s="68">
        <f t="shared" si="11"/>
        <v>41829.590000000004</v>
      </c>
    </row>
    <row r="746" spans="1:15" x14ac:dyDescent="0.2">
      <c r="A746" s="46" t="s">
        <v>147</v>
      </c>
      <c r="B746" s="46" t="s">
        <v>226</v>
      </c>
      <c r="C746" s="46" t="s">
        <v>149</v>
      </c>
      <c r="D746" s="46" t="s">
        <v>250</v>
      </c>
      <c r="E746" s="46" t="s">
        <v>151</v>
      </c>
      <c r="F746" s="46">
        <v>3700</v>
      </c>
      <c r="G746" s="45" t="s">
        <v>162</v>
      </c>
      <c r="H746" s="68">
        <v>12903.42</v>
      </c>
      <c r="I746" s="68">
        <v>0</v>
      </c>
      <c r="J746" s="68">
        <v>12903.42</v>
      </c>
      <c r="K746" s="68">
        <v>0</v>
      </c>
      <c r="L746" s="68">
        <v>0</v>
      </c>
      <c r="M746" s="68">
        <v>0</v>
      </c>
      <c r="N746" s="68">
        <v>0</v>
      </c>
      <c r="O746" s="68">
        <f t="shared" si="11"/>
        <v>12903.42</v>
      </c>
    </row>
    <row r="747" spans="1:15" x14ac:dyDescent="0.2">
      <c r="A747" s="46" t="s">
        <v>147</v>
      </c>
      <c r="B747" s="46" t="s">
        <v>226</v>
      </c>
      <c r="C747" s="46" t="s">
        <v>149</v>
      </c>
      <c r="D747" s="46" t="s">
        <v>250</v>
      </c>
      <c r="E747" s="46" t="s">
        <v>151</v>
      </c>
      <c r="F747" s="46">
        <v>3900</v>
      </c>
      <c r="G747" s="45" t="s">
        <v>164</v>
      </c>
      <c r="H747" s="68">
        <v>23232.38</v>
      </c>
      <c r="I747" s="68">
        <v>8822.34</v>
      </c>
      <c r="J747" s="68">
        <v>32054.720000000001</v>
      </c>
      <c r="K747" s="68">
        <v>32034.720000000001</v>
      </c>
      <c r="L747" s="68">
        <v>32034.720000000001</v>
      </c>
      <c r="M747" s="68">
        <v>32034.720000000001</v>
      </c>
      <c r="N747" s="68">
        <v>32034.720000000001</v>
      </c>
      <c r="O747" s="68">
        <f t="shared" si="11"/>
        <v>20</v>
      </c>
    </row>
    <row r="748" spans="1:15" x14ac:dyDescent="0.2">
      <c r="A748" s="46" t="s">
        <v>147</v>
      </c>
      <c r="B748" s="46" t="s">
        <v>226</v>
      </c>
      <c r="C748" s="46" t="s">
        <v>149</v>
      </c>
      <c r="D748" s="46" t="s">
        <v>250</v>
      </c>
      <c r="E748" s="46" t="s">
        <v>165</v>
      </c>
      <c r="F748" s="46">
        <v>5600</v>
      </c>
      <c r="G748" s="45" t="s">
        <v>205</v>
      </c>
      <c r="H748" s="68">
        <v>0</v>
      </c>
      <c r="I748" s="68">
        <v>500000</v>
      </c>
      <c r="J748" s="68">
        <v>500000</v>
      </c>
      <c r="K748" s="68">
        <v>500000</v>
      </c>
      <c r="L748" s="68">
        <v>0</v>
      </c>
      <c r="M748" s="68">
        <v>0</v>
      </c>
      <c r="N748" s="68">
        <v>0</v>
      </c>
      <c r="O748" s="68">
        <f t="shared" si="11"/>
        <v>500000</v>
      </c>
    </row>
    <row r="749" spans="1:15" x14ac:dyDescent="0.2">
      <c r="A749" s="46" t="s">
        <v>147</v>
      </c>
      <c r="B749" s="46" t="s">
        <v>226</v>
      </c>
      <c r="C749" s="46" t="s">
        <v>149</v>
      </c>
      <c r="D749" s="46" t="s">
        <v>250</v>
      </c>
      <c r="E749" s="46" t="s">
        <v>149</v>
      </c>
      <c r="F749" s="46">
        <v>4500</v>
      </c>
      <c r="G749" s="45" t="s">
        <v>168</v>
      </c>
      <c r="H749" s="68">
        <v>88812</v>
      </c>
      <c r="I749" s="68">
        <v>0</v>
      </c>
      <c r="J749" s="68">
        <v>88812</v>
      </c>
      <c r="K749" s="68">
        <v>88812</v>
      </c>
      <c r="L749" s="68">
        <v>88812</v>
      </c>
      <c r="M749" s="68">
        <v>0</v>
      </c>
      <c r="N749" s="68">
        <v>0</v>
      </c>
      <c r="O749" s="68">
        <f t="shared" si="11"/>
        <v>0</v>
      </c>
    </row>
    <row r="750" spans="1:15" x14ac:dyDescent="0.2">
      <c r="A750" s="46" t="s">
        <v>147</v>
      </c>
      <c r="B750" s="46" t="s">
        <v>226</v>
      </c>
      <c r="C750" s="46" t="s">
        <v>149</v>
      </c>
      <c r="D750" s="46" t="s">
        <v>251</v>
      </c>
      <c r="E750" s="46" t="s">
        <v>151</v>
      </c>
      <c r="F750" s="46">
        <v>1100</v>
      </c>
      <c r="G750" s="45" t="s">
        <v>152</v>
      </c>
      <c r="H750" s="68">
        <v>220208.15</v>
      </c>
      <c r="I750" s="68">
        <v>88195.48000000001</v>
      </c>
      <c r="J750" s="68">
        <v>308403.63</v>
      </c>
      <c r="K750" s="68">
        <v>304852.05</v>
      </c>
      <c r="L750" s="68">
        <v>304852.05000000005</v>
      </c>
      <c r="M750" s="68">
        <v>304852.05</v>
      </c>
      <c r="N750" s="68">
        <v>304852.05</v>
      </c>
      <c r="O750" s="68">
        <f t="shared" si="11"/>
        <v>3551.5799999999581</v>
      </c>
    </row>
    <row r="751" spans="1:15" x14ac:dyDescent="0.2">
      <c r="A751" s="46" t="s">
        <v>147</v>
      </c>
      <c r="B751" s="46" t="s">
        <v>226</v>
      </c>
      <c r="C751" s="46" t="s">
        <v>149</v>
      </c>
      <c r="D751" s="46" t="s">
        <v>251</v>
      </c>
      <c r="E751" s="46" t="s">
        <v>151</v>
      </c>
      <c r="F751" s="46">
        <v>1300</v>
      </c>
      <c r="G751" s="45" t="s">
        <v>153</v>
      </c>
      <c r="H751" s="68">
        <v>42835.01</v>
      </c>
      <c r="I751" s="68">
        <v>15304.169999999998</v>
      </c>
      <c r="J751" s="68">
        <v>58139.18</v>
      </c>
      <c r="K751" s="68">
        <v>58139.180000000008</v>
      </c>
      <c r="L751" s="68">
        <v>58139.180000000008</v>
      </c>
      <c r="M751" s="68">
        <v>58139.180000000008</v>
      </c>
      <c r="N751" s="68">
        <v>58139.180000000008</v>
      </c>
      <c r="O751" s="68">
        <f t="shared" si="11"/>
        <v>0</v>
      </c>
    </row>
    <row r="752" spans="1:15" x14ac:dyDescent="0.2">
      <c r="A752" s="46" t="s">
        <v>147</v>
      </c>
      <c r="B752" s="46" t="s">
        <v>226</v>
      </c>
      <c r="C752" s="46" t="s">
        <v>149</v>
      </c>
      <c r="D752" s="46" t="s">
        <v>251</v>
      </c>
      <c r="E752" s="46" t="s">
        <v>151</v>
      </c>
      <c r="F752" s="46">
        <v>1400</v>
      </c>
      <c r="G752" s="45" t="s">
        <v>154</v>
      </c>
      <c r="H752" s="68">
        <v>60229.83</v>
      </c>
      <c r="I752" s="68">
        <v>23813.949999999997</v>
      </c>
      <c r="J752" s="68">
        <v>84043.78</v>
      </c>
      <c r="K752" s="68">
        <v>77096.590000000011</v>
      </c>
      <c r="L752" s="68">
        <v>77096.590000000011</v>
      </c>
      <c r="M752" s="68">
        <v>77096.590000000011</v>
      </c>
      <c r="N752" s="68">
        <v>77096.59</v>
      </c>
      <c r="O752" s="68">
        <f t="shared" si="11"/>
        <v>6947.1899999999878</v>
      </c>
    </row>
    <row r="753" spans="1:15" x14ac:dyDescent="0.2">
      <c r="A753" s="46" t="s">
        <v>147</v>
      </c>
      <c r="B753" s="46" t="s">
        <v>226</v>
      </c>
      <c r="C753" s="46" t="s">
        <v>149</v>
      </c>
      <c r="D753" s="46" t="s">
        <v>251</v>
      </c>
      <c r="E753" s="46" t="s">
        <v>151</v>
      </c>
      <c r="F753" s="46">
        <v>1500</v>
      </c>
      <c r="G753" s="45" t="s">
        <v>155</v>
      </c>
      <c r="H753" s="68">
        <v>49502.19</v>
      </c>
      <c r="I753" s="68">
        <v>18480.869999999995</v>
      </c>
      <c r="J753" s="68">
        <v>67983.06</v>
      </c>
      <c r="K753" s="68">
        <v>67522.530000000013</v>
      </c>
      <c r="L753" s="68">
        <v>67522.53</v>
      </c>
      <c r="M753" s="68">
        <v>61086.540000000008</v>
      </c>
      <c r="N753" s="68">
        <v>61086.54</v>
      </c>
      <c r="O753" s="68">
        <f t="shared" si="11"/>
        <v>460.52999999999884</v>
      </c>
    </row>
    <row r="754" spans="1:15" x14ac:dyDescent="0.2">
      <c r="A754" s="46" t="s">
        <v>147</v>
      </c>
      <c r="B754" s="46" t="s">
        <v>226</v>
      </c>
      <c r="C754" s="46" t="s">
        <v>149</v>
      </c>
      <c r="D754" s="46" t="s">
        <v>251</v>
      </c>
      <c r="E754" s="46" t="s">
        <v>151</v>
      </c>
      <c r="F754" s="46">
        <v>1700</v>
      </c>
      <c r="G754" s="45" t="s">
        <v>156</v>
      </c>
      <c r="H754" s="68">
        <v>30278.62</v>
      </c>
      <c r="I754" s="68">
        <v>11806.560000000001</v>
      </c>
      <c r="J754" s="68">
        <v>42085.18</v>
      </c>
      <c r="K754" s="68">
        <v>42085.180000000008</v>
      </c>
      <c r="L754" s="68">
        <v>42085.180000000008</v>
      </c>
      <c r="M754" s="68">
        <v>42085.180000000008</v>
      </c>
      <c r="N754" s="68">
        <v>42085.180000000008</v>
      </c>
      <c r="O754" s="68">
        <f t="shared" si="11"/>
        <v>0</v>
      </c>
    </row>
    <row r="755" spans="1:15" x14ac:dyDescent="0.2">
      <c r="A755" s="46" t="s">
        <v>147</v>
      </c>
      <c r="B755" s="46" t="s">
        <v>226</v>
      </c>
      <c r="C755" s="46" t="s">
        <v>149</v>
      </c>
      <c r="D755" s="46" t="s">
        <v>251</v>
      </c>
      <c r="E755" s="46" t="s">
        <v>151</v>
      </c>
      <c r="F755" s="46">
        <v>2900</v>
      </c>
      <c r="G755" s="45" t="s">
        <v>159</v>
      </c>
      <c r="H755" s="68">
        <v>0</v>
      </c>
      <c r="I755" s="68">
        <v>28209.8</v>
      </c>
      <c r="J755" s="68">
        <v>28209.8</v>
      </c>
      <c r="K755" s="68">
        <v>58704.800000000003</v>
      </c>
      <c r="L755" s="68">
        <v>28209.8</v>
      </c>
      <c r="M755" s="68">
        <v>28209.8</v>
      </c>
      <c r="N755" s="68">
        <v>28209.8</v>
      </c>
      <c r="O755" s="68">
        <f t="shared" si="11"/>
        <v>0</v>
      </c>
    </row>
    <row r="756" spans="1:15" x14ac:dyDescent="0.2">
      <c r="A756" s="46" t="s">
        <v>147</v>
      </c>
      <c r="B756" s="46" t="s">
        <v>226</v>
      </c>
      <c r="C756" s="46" t="s">
        <v>149</v>
      </c>
      <c r="D756" s="46" t="s">
        <v>251</v>
      </c>
      <c r="E756" s="46" t="s">
        <v>151</v>
      </c>
      <c r="F756" s="46">
        <v>3300</v>
      </c>
      <c r="G756" s="45" t="s">
        <v>161</v>
      </c>
      <c r="H756" s="68">
        <v>1334422.42</v>
      </c>
      <c r="I756" s="68">
        <v>-885133</v>
      </c>
      <c r="J756" s="68">
        <v>449289.42</v>
      </c>
      <c r="K756" s="68">
        <v>19500</v>
      </c>
      <c r="L756" s="68">
        <v>19500</v>
      </c>
      <c r="M756" s="68">
        <v>19500</v>
      </c>
      <c r="N756" s="68">
        <v>19500</v>
      </c>
      <c r="O756" s="68">
        <f t="shared" si="11"/>
        <v>429789.42</v>
      </c>
    </row>
    <row r="757" spans="1:15" x14ac:dyDescent="0.2">
      <c r="A757" s="46" t="s">
        <v>147</v>
      </c>
      <c r="B757" s="46" t="s">
        <v>226</v>
      </c>
      <c r="C757" s="46" t="s">
        <v>149</v>
      </c>
      <c r="D757" s="46" t="s">
        <v>251</v>
      </c>
      <c r="E757" s="46" t="s">
        <v>151</v>
      </c>
      <c r="F757" s="46">
        <v>3500</v>
      </c>
      <c r="G757" s="45" t="s">
        <v>173</v>
      </c>
      <c r="H757" s="68">
        <v>6814.5</v>
      </c>
      <c r="I757" s="68">
        <v>0</v>
      </c>
      <c r="J757" s="68">
        <v>6814.5</v>
      </c>
      <c r="K757" s="68">
        <v>0</v>
      </c>
      <c r="L757" s="68">
        <v>0</v>
      </c>
      <c r="M757" s="68">
        <v>0</v>
      </c>
      <c r="N757" s="68">
        <v>0</v>
      </c>
      <c r="O757" s="68">
        <f t="shared" si="11"/>
        <v>6814.5</v>
      </c>
    </row>
    <row r="758" spans="1:15" x14ac:dyDescent="0.2">
      <c r="A758" s="46" t="s">
        <v>147</v>
      </c>
      <c r="B758" s="46" t="s">
        <v>226</v>
      </c>
      <c r="C758" s="46" t="s">
        <v>149</v>
      </c>
      <c r="D758" s="46" t="s">
        <v>251</v>
      </c>
      <c r="E758" s="46" t="s">
        <v>151</v>
      </c>
      <c r="F758" s="46">
        <v>3900</v>
      </c>
      <c r="G758" s="45" t="s">
        <v>164</v>
      </c>
      <c r="H758" s="68">
        <v>5349.56</v>
      </c>
      <c r="I758" s="68">
        <v>2735.45</v>
      </c>
      <c r="J758" s="68">
        <v>8085.01</v>
      </c>
      <c r="K758" s="68">
        <v>8085.01</v>
      </c>
      <c r="L758" s="68">
        <v>8085.01</v>
      </c>
      <c r="M758" s="68">
        <v>8085.0099999999993</v>
      </c>
      <c r="N758" s="68">
        <v>8085.0099999999993</v>
      </c>
      <c r="O758" s="68">
        <f t="shared" si="11"/>
        <v>0</v>
      </c>
    </row>
    <row r="759" spans="1:15" x14ac:dyDescent="0.2">
      <c r="A759" s="46" t="s">
        <v>147</v>
      </c>
      <c r="B759" s="46" t="s">
        <v>226</v>
      </c>
      <c r="C759" s="46" t="s">
        <v>149</v>
      </c>
      <c r="D759" s="46" t="s">
        <v>251</v>
      </c>
      <c r="E759" s="46" t="s">
        <v>149</v>
      </c>
      <c r="F759" s="46">
        <v>4500</v>
      </c>
      <c r="G759" s="45" t="s">
        <v>168</v>
      </c>
      <c r="H759" s="68">
        <v>8064</v>
      </c>
      <c r="I759" s="68">
        <v>0</v>
      </c>
      <c r="J759" s="68">
        <v>8064</v>
      </c>
      <c r="K759" s="68">
        <v>8064</v>
      </c>
      <c r="L759" s="68">
        <v>8064</v>
      </c>
      <c r="M759" s="68">
        <v>0</v>
      </c>
      <c r="N759" s="68">
        <v>0</v>
      </c>
      <c r="O759" s="68">
        <f t="shared" si="11"/>
        <v>0</v>
      </c>
    </row>
    <row r="760" spans="1:15" x14ac:dyDescent="0.2">
      <c r="A760" s="46" t="s">
        <v>147</v>
      </c>
      <c r="B760" s="46" t="s">
        <v>226</v>
      </c>
      <c r="C760" s="46" t="s">
        <v>149</v>
      </c>
      <c r="D760" s="46" t="s">
        <v>252</v>
      </c>
      <c r="E760" s="46" t="s">
        <v>151</v>
      </c>
      <c r="F760" s="46">
        <v>1100</v>
      </c>
      <c r="G760" s="45" t="s">
        <v>152</v>
      </c>
      <c r="H760" s="68">
        <v>695755.09</v>
      </c>
      <c r="I760" s="68">
        <v>77972.260000000009</v>
      </c>
      <c r="J760" s="68">
        <v>773727.35</v>
      </c>
      <c r="K760" s="68">
        <v>772067.45</v>
      </c>
      <c r="L760" s="68">
        <v>772067.45</v>
      </c>
      <c r="M760" s="68">
        <v>772067.45</v>
      </c>
      <c r="N760" s="68">
        <v>772067.45000000007</v>
      </c>
      <c r="O760" s="68">
        <f t="shared" si="11"/>
        <v>1659.9000000000233</v>
      </c>
    </row>
    <row r="761" spans="1:15" x14ac:dyDescent="0.2">
      <c r="A761" s="46" t="s">
        <v>147</v>
      </c>
      <c r="B761" s="46" t="s">
        <v>226</v>
      </c>
      <c r="C761" s="46" t="s">
        <v>149</v>
      </c>
      <c r="D761" s="46" t="s">
        <v>252</v>
      </c>
      <c r="E761" s="46" t="s">
        <v>151</v>
      </c>
      <c r="F761" s="46">
        <v>1300</v>
      </c>
      <c r="G761" s="45" t="s">
        <v>153</v>
      </c>
      <c r="H761" s="68">
        <v>294673.55000000005</v>
      </c>
      <c r="I761" s="68">
        <v>-57190.510000000038</v>
      </c>
      <c r="J761" s="68">
        <v>237483.04</v>
      </c>
      <c r="K761" s="68">
        <v>181175.88000000003</v>
      </c>
      <c r="L761" s="68">
        <v>181175.88</v>
      </c>
      <c r="M761" s="68">
        <v>181175.88</v>
      </c>
      <c r="N761" s="68">
        <v>181175.88000000003</v>
      </c>
      <c r="O761" s="68">
        <f t="shared" si="11"/>
        <v>56307.16</v>
      </c>
    </row>
    <row r="762" spans="1:15" x14ac:dyDescent="0.2">
      <c r="A762" s="46" t="s">
        <v>147</v>
      </c>
      <c r="B762" s="46" t="s">
        <v>226</v>
      </c>
      <c r="C762" s="46" t="s">
        <v>149</v>
      </c>
      <c r="D762" s="46" t="s">
        <v>252</v>
      </c>
      <c r="E762" s="46" t="s">
        <v>151</v>
      </c>
      <c r="F762" s="46">
        <v>1400</v>
      </c>
      <c r="G762" s="45" t="s">
        <v>154</v>
      </c>
      <c r="H762" s="68">
        <v>224753.09</v>
      </c>
      <c r="I762" s="68">
        <v>-248.06000000002678</v>
      </c>
      <c r="J762" s="68">
        <v>224505.02999999997</v>
      </c>
      <c r="K762" s="68">
        <v>199091.32999999996</v>
      </c>
      <c r="L762" s="68">
        <v>199091.32999999996</v>
      </c>
      <c r="M762" s="68">
        <v>199091.32999999996</v>
      </c>
      <c r="N762" s="68">
        <v>199091.33000000002</v>
      </c>
      <c r="O762" s="68">
        <f t="shared" si="11"/>
        <v>25413.700000000012</v>
      </c>
    </row>
    <row r="763" spans="1:15" x14ac:dyDescent="0.2">
      <c r="A763" s="46" t="s">
        <v>147</v>
      </c>
      <c r="B763" s="46" t="s">
        <v>226</v>
      </c>
      <c r="C763" s="46" t="s">
        <v>149</v>
      </c>
      <c r="D763" s="46" t="s">
        <v>252</v>
      </c>
      <c r="E763" s="46" t="s">
        <v>151</v>
      </c>
      <c r="F763" s="46">
        <v>1500</v>
      </c>
      <c r="G763" s="45" t="s">
        <v>155</v>
      </c>
      <c r="H763" s="68">
        <v>217162.86000000002</v>
      </c>
      <c r="I763" s="68">
        <v>32575.920000000013</v>
      </c>
      <c r="J763" s="68">
        <v>249738.78000000003</v>
      </c>
      <c r="K763" s="68">
        <v>248312.77000000002</v>
      </c>
      <c r="L763" s="68">
        <v>248312.76999999993</v>
      </c>
      <c r="M763" s="68">
        <v>190275.34</v>
      </c>
      <c r="N763" s="68">
        <v>190275.33999999997</v>
      </c>
      <c r="O763" s="68">
        <f t="shared" si="11"/>
        <v>1426.0100000000966</v>
      </c>
    </row>
    <row r="764" spans="1:15" x14ac:dyDescent="0.2">
      <c r="A764" s="46" t="s">
        <v>147</v>
      </c>
      <c r="B764" s="46" t="s">
        <v>226</v>
      </c>
      <c r="C764" s="46" t="s">
        <v>149</v>
      </c>
      <c r="D764" s="46" t="s">
        <v>252</v>
      </c>
      <c r="E764" s="46" t="s">
        <v>151</v>
      </c>
      <c r="F764" s="46">
        <v>1700</v>
      </c>
      <c r="G764" s="45" t="s">
        <v>156</v>
      </c>
      <c r="H764" s="68">
        <v>95666.3</v>
      </c>
      <c r="I764" s="68">
        <v>1837.1499999999942</v>
      </c>
      <c r="J764" s="68">
        <v>97503.45</v>
      </c>
      <c r="K764" s="68">
        <v>96284.819999999978</v>
      </c>
      <c r="L764" s="68">
        <v>96284.82</v>
      </c>
      <c r="M764" s="68">
        <v>96284.82</v>
      </c>
      <c r="N764" s="68">
        <v>96284.82</v>
      </c>
      <c r="O764" s="68">
        <f t="shared" si="11"/>
        <v>1218.6299999999901</v>
      </c>
    </row>
    <row r="765" spans="1:15" x14ac:dyDescent="0.2">
      <c r="A765" s="46" t="s">
        <v>147</v>
      </c>
      <c r="B765" s="46" t="s">
        <v>226</v>
      </c>
      <c r="C765" s="46" t="s">
        <v>149</v>
      </c>
      <c r="D765" s="46" t="s">
        <v>252</v>
      </c>
      <c r="E765" s="46" t="s">
        <v>151</v>
      </c>
      <c r="F765" s="46">
        <v>2100</v>
      </c>
      <c r="G765" s="45" t="s">
        <v>157</v>
      </c>
      <c r="H765" s="68">
        <v>62117.41</v>
      </c>
      <c r="I765" s="68">
        <v>1031.4199999999983</v>
      </c>
      <c r="J765" s="68">
        <v>63148.83</v>
      </c>
      <c r="K765" s="68">
        <v>43119.3</v>
      </c>
      <c r="L765" s="68">
        <v>28263.599999999999</v>
      </c>
      <c r="M765" s="68">
        <v>28263.599999999999</v>
      </c>
      <c r="N765" s="68">
        <v>28263.599999999999</v>
      </c>
      <c r="O765" s="68">
        <f t="shared" si="11"/>
        <v>34885.230000000003</v>
      </c>
    </row>
    <row r="766" spans="1:15" x14ac:dyDescent="0.2">
      <c r="A766" s="46" t="s">
        <v>147</v>
      </c>
      <c r="B766" s="46" t="s">
        <v>226</v>
      </c>
      <c r="C766" s="46" t="s">
        <v>149</v>
      </c>
      <c r="D766" s="46" t="s">
        <v>252</v>
      </c>
      <c r="E766" s="46" t="s">
        <v>151</v>
      </c>
      <c r="F766" s="46">
        <v>2600</v>
      </c>
      <c r="G766" s="45" t="s">
        <v>158</v>
      </c>
      <c r="H766" s="68">
        <v>257596.51</v>
      </c>
      <c r="I766" s="68">
        <v>-500</v>
      </c>
      <c r="J766" s="68">
        <v>257096.51</v>
      </c>
      <c r="K766" s="68">
        <v>102644.10999999999</v>
      </c>
      <c r="L766" s="68">
        <v>102644.11</v>
      </c>
      <c r="M766" s="68">
        <v>102644.11</v>
      </c>
      <c r="N766" s="68">
        <v>102644.10999999999</v>
      </c>
      <c r="O766" s="68">
        <f t="shared" si="11"/>
        <v>154452.40000000002</v>
      </c>
    </row>
    <row r="767" spans="1:15" x14ac:dyDescent="0.2">
      <c r="A767" s="46" t="s">
        <v>147</v>
      </c>
      <c r="B767" s="46" t="s">
        <v>226</v>
      </c>
      <c r="C767" s="46" t="s">
        <v>149</v>
      </c>
      <c r="D767" s="46" t="s">
        <v>252</v>
      </c>
      <c r="E767" s="46" t="s">
        <v>151</v>
      </c>
      <c r="F767" s="46">
        <v>2700</v>
      </c>
      <c r="G767" s="45" t="s">
        <v>208</v>
      </c>
      <c r="H767" s="68">
        <v>0</v>
      </c>
      <c r="I767" s="68">
        <v>5805.33</v>
      </c>
      <c r="J767" s="68">
        <v>5805.33</v>
      </c>
      <c r="K767" s="68">
        <v>10385.970000000001</v>
      </c>
      <c r="L767" s="68">
        <v>5161.63</v>
      </c>
      <c r="M767" s="68">
        <v>5161.63</v>
      </c>
      <c r="N767" s="68">
        <v>5161.63</v>
      </c>
      <c r="O767" s="68">
        <f t="shared" si="11"/>
        <v>643.69999999999982</v>
      </c>
    </row>
    <row r="768" spans="1:15" x14ac:dyDescent="0.2">
      <c r="A768" s="46" t="s">
        <v>147</v>
      </c>
      <c r="B768" s="46" t="s">
        <v>226</v>
      </c>
      <c r="C768" s="46" t="s">
        <v>149</v>
      </c>
      <c r="D768" s="46" t="s">
        <v>252</v>
      </c>
      <c r="E768" s="46" t="s">
        <v>151</v>
      </c>
      <c r="F768" s="46">
        <v>2900</v>
      </c>
      <c r="G768" s="45" t="s">
        <v>159</v>
      </c>
      <c r="H768" s="68">
        <v>85869.05</v>
      </c>
      <c r="I768" s="68">
        <v>-11668.850000000006</v>
      </c>
      <c r="J768" s="68">
        <v>74200.2</v>
      </c>
      <c r="K768" s="68">
        <v>120495.24</v>
      </c>
      <c r="L768" s="68">
        <v>59356.72</v>
      </c>
      <c r="M768" s="68">
        <v>59356.72</v>
      </c>
      <c r="N768" s="68">
        <v>59356.72</v>
      </c>
      <c r="O768" s="68">
        <f t="shared" si="11"/>
        <v>14843.479999999996</v>
      </c>
    </row>
    <row r="769" spans="1:15" x14ac:dyDescent="0.2">
      <c r="A769" s="46" t="s">
        <v>147</v>
      </c>
      <c r="B769" s="46" t="s">
        <v>226</v>
      </c>
      <c r="C769" s="46" t="s">
        <v>149</v>
      </c>
      <c r="D769" s="46" t="s">
        <v>252</v>
      </c>
      <c r="E769" s="46" t="s">
        <v>151</v>
      </c>
      <c r="F769" s="46">
        <v>3100</v>
      </c>
      <c r="G769" s="45" t="s">
        <v>160</v>
      </c>
      <c r="H769" s="68">
        <v>17351.14</v>
      </c>
      <c r="I769" s="68">
        <v>2500</v>
      </c>
      <c r="J769" s="68">
        <v>19851.14</v>
      </c>
      <c r="K769" s="68">
        <v>5758.22</v>
      </c>
      <c r="L769" s="68">
        <v>4451.5199999999995</v>
      </c>
      <c r="M769" s="68">
        <v>4451.5199999999995</v>
      </c>
      <c r="N769" s="68">
        <v>4451.5199999999995</v>
      </c>
      <c r="O769" s="68">
        <f t="shared" si="11"/>
        <v>15399.619999999999</v>
      </c>
    </row>
    <row r="770" spans="1:15" x14ac:dyDescent="0.2">
      <c r="A770" s="46" t="s">
        <v>147</v>
      </c>
      <c r="B770" s="46" t="s">
        <v>226</v>
      </c>
      <c r="C770" s="46" t="s">
        <v>149</v>
      </c>
      <c r="D770" s="46" t="s">
        <v>252</v>
      </c>
      <c r="E770" s="46" t="s">
        <v>151</v>
      </c>
      <c r="F770" s="46">
        <v>3700</v>
      </c>
      <c r="G770" s="45" t="s">
        <v>162</v>
      </c>
      <c r="H770" s="68">
        <v>2467.4299999999998</v>
      </c>
      <c r="I770" s="68">
        <v>1492.5700000000002</v>
      </c>
      <c r="J770" s="68">
        <v>3960</v>
      </c>
      <c r="K770" s="68">
        <v>3960</v>
      </c>
      <c r="L770" s="68">
        <v>3960</v>
      </c>
      <c r="M770" s="68">
        <v>3960</v>
      </c>
      <c r="N770" s="68">
        <v>3960</v>
      </c>
      <c r="O770" s="68">
        <f t="shared" si="11"/>
        <v>0</v>
      </c>
    </row>
    <row r="771" spans="1:15" x14ac:dyDescent="0.2">
      <c r="A771" s="46" t="s">
        <v>147</v>
      </c>
      <c r="B771" s="46" t="s">
        <v>226</v>
      </c>
      <c r="C771" s="46" t="s">
        <v>149</v>
      </c>
      <c r="D771" s="46" t="s">
        <v>252</v>
      </c>
      <c r="E771" s="46" t="s">
        <v>151</v>
      </c>
      <c r="F771" s="46">
        <v>3900</v>
      </c>
      <c r="G771" s="45" t="s">
        <v>164</v>
      </c>
      <c r="H771" s="68">
        <v>17379.28</v>
      </c>
      <c r="I771" s="68">
        <v>5674.1000000000022</v>
      </c>
      <c r="J771" s="68">
        <v>23053.38</v>
      </c>
      <c r="K771" s="68">
        <v>23053.379999999997</v>
      </c>
      <c r="L771" s="68">
        <v>23053.379999999997</v>
      </c>
      <c r="M771" s="68">
        <v>23053.379999999997</v>
      </c>
      <c r="N771" s="68">
        <v>23053.379999999997</v>
      </c>
      <c r="O771" s="68">
        <f t="shared" si="11"/>
        <v>0</v>
      </c>
    </row>
    <row r="772" spans="1:15" x14ac:dyDescent="0.2">
      <c r="A772" s="46" t="s">
        <v>147</v>
      </c>
      <c r="B772" s="46" t="s">
        <v>226</v>
      </c>
      <c r="C772" s="46" t="s">
        <v>149</v>
      </c>
      <c r="D772" s="46" t="s">
        <v>252</v>
      </c>
      <c r="E772" s="46" t="s">
        <v>165</v>
      </c>
      <c r="F772" s="46">
        <v>5100</v>
      </c>
      <c r="G772" s="45" t="s">
        <v>166</v>
      </c>
      <c r="H772" s="68">
        <v>0</v>
      </c>
      <c r="I772" s="68">
        <v>3750</v>
      </c>
      <c r="J772" s="68">
        <v>3750</v>
      </c>
      <c r="K772" s="68">
        <v>6949</v>
      </c>
      <c r="L772" s="68">
        <v>3199</v>
      </c>
      <c r="M772" s="68">
        <v>3199</v>
      </c>
      <c r="N772" s="68">
        <v>3199</v>
      </c>
      <c r="O772" s="68">
        <f t="shared" si="11"/>
        <v>551</v>
      </c>
    </row>
    <row r="773" spans="1:15" x14ac:dyDescent="0.2">
      <c r="A773" s="46" t="s">
        <v>147</v>
      </c>
      <c r="B773" s="46" t="s">
        <v>226</v>
      </c>
      <c r="C773" s="46" t="s">
        <v>149</v>
      </c>
      <c r="D773" s="46" t="s">
        <v>252</v>
      </c>
      <c r="E773" s="46" t="s">
        <v>165</v>
      </c>
      <c r="F773" s="46">
        <v>5400</v>
      </c>
      <c r="G773" s="45" t="s">
        <v>167</v>
      </c>
      <c r="H773" s="68">
        <v>0</v>
      </c>
      <c r="I773" s="68">
        <v>615000</v>
      </c>
      <c r="J773" s="68">
        <v>615000</v>
      </c>
      <c r="K773" s="68">
        <v>1030151.72</v>
      </c>
      <c r="L773" s="68">
        <v>458151.72</v>
      </c>
      <c r="M773" s="68">
        <v>458151.72</v>
      </c>
      <c r="N773" s="68">
        <v>458151.72</v>
      </c>
      <c r="O773" s="68">
        <f t="shared" ref="O773:O836" si="12">+J773-L773</f>
        <v>156848.28000000003</v>
      </c>
    </row>
    <row r="774" spans="1:15" x14ac:dyDescent="0.2">
      <c r="A774" s="46" t="s">
        <v>147</v>
      </c>
      <c r="B774" s="46" t="s">
        <v>226</v>
      </c>
      <c r="C774" s="46" t="s">
        <v>149</v>
      </c>
      <c r="D774" s="46" t="s">
        <v>252</v>
      </c>
      <c r="E774" s="46" t="s">
        <v>165</v>
      </c>
      <c r="F774" s="46">
        <v>5600</v>
      </c>
      <c r="G774" s="45" t="s">
        <v>205</v>
      </c>
      <c r="H774" s="68">
        <v>0</v>
      </c>
      <c r="I774" s="68">
        <v>186779.79</v>
      </c>
      <c r="J774" s="68">
        <v>186779.79</v>
      </c>
      <c r="K774" s="68">
        <v>309136.78999999998</v>
      </c>
      <c r="L774" s="68">
        <v>126136.79</v>
      </c>
      <c r="M774" s="68">
        <v>126136.79</v>
      </c>
      <c r="N774" s="68">
        <v>126136.79</v>
      </c>
      <c r="O774" s="68">
        <f t="shared" si="12"/>
        <v>60643.000000000015</v>
      </c>
    </row>
    <row r="775" spans="1:15" x14ac:dyDescent="0.2">
      <c r="A775" s="46" t="s">
        <v>147</v>
      </c>
      <c r="B775" s="46" t="s">
        <v>226</v>
      </c>
      <c r="C775" s="46" t="s">
        <v>149</v>
      </c>
      <c r="D775" s="46" t="s">
        <v>252</v>
      </c>
      <c r="E775" s="46" t="s">
        <v>149</v>
      </c>
      <c r="F775" s="46">
        <v>4500</v>
      </c>
      <c r="G775" s="45" t="s">
        <v>168</v>
      </c>
      <c r="H775" s="68">
        <v>72672</v>
      </c>
      <c r="I775" s="68">
        <v>0</v>
      </c>
      <c r="J775" s="68">
        <v>72672</v>
      </c>
      <c r="K775" s="68">
        <v>72672</v>
      </c>
      <c r="L775" s="68">
        <v>72672</v>
      </c>
      <c r="M775" s="68">
        <v>0</v>
      </c>
      <c r="N775" s="68">
        <v>0</v>
      </c>
      <c r="O775" s="68">
        <f t="shared" si="12"/>
        <v>0</v>
      </c>
    </row>
    <row r="776" spans="1:15" x14ac:dyDescent="0.2">
      <c r="A776" s="46" t="s">
        <v>147</v>
      </c>
      <c r="B776" s="46" t="s">
        <v>226</v>
      </c>
      <c r="C776" s="46" t="s">
        <v>149</v>
      </c>
      <c r="D776" s="46" t="s">
        <v>253</v>
      </c>
      <c r="E776" s="46" t="s">
        <v>151</v>
      </c>
      <c r="F776" s="46">
        <v>1100</v>
      </c>
      <c r="G776" s="45" t="s">
        <v>152</v>
      </c>
      <c r="H776" s="68">
        <v>518260.53</v>
      </c>
      <c r="I776" s="68">
        <v>205561.79000000004</v>
      </c>
      <c r="J776" s="68">
        <v>723822.32000000007</v>
      </c>
      <c r="K776" s="68">
        <v>723822.31999999983</v>
      </c>
      <c r="L776" s="68">
        <v>723822.32</v>
      </c>
      <c r="M776" s="68">
        <v>723822.32</v>
      </c>
      <c r="N776" s="68">
        <v>723822.32000000007</v>
      </c>
      <c r="O776" s="68">
        <f t="shared" si="12"/>
        <v>0</v>
      </c>
    </row>
    <row r="777" spans="1:15" x14ac:dyDescent="0.2">
      <c r="A777" s="46" t="s">
        <v>147</v>
      </c>
      <c r="B777" s="46" t="s">
        <v>226</v>
      </c>
      <c r="C777" s="46" t="s">
        <v>149</v>
      </c>
      <c r="D777" s="46" t="s">
        <v>253</v>
      </c>
      <c r="E777" s="46" t="s">
        <v>151</v>
      </c>
      <c r="F777" s="46">
        <v>1300</v>
      </c>
      <c r="G777" s="45" t="s">
        <v>153</v>
      </c>
      <c r="H777" s="68">
        <v>147252.14000000001</v>
      </c>
      <c r="I777" s="68">
        <v>55817.100000000006</v>
      </c>
      <c r="J777" s="68">
        <v>203069.24000000002</v>
      </c>
      <c r="K777" s="68">
        <v>185454.55999999994</v>
      </c>
      <c r="L777" s="68">
        <v>185454.56000000003</v>
      </c>
      <c r="M777" s="68">
        <v>185454.56000000003</v>
      </c>
      <c r="N777" s="68">
        <v>185454.56000000003</v>
      </c>
      <c r="O777" s="68">
        <f t="shared" si="12"/>
        <v>17614.679999999993</v>
      </c>
    </row>
    <row r="778" spans="1:15" x14ac:dyDescent="0.2">
      <c r="A778" s="46" t="s">
        <v>147</v>
      </c>
      <c r="B778" s="46" t="s">
        <v>226</v>
      </c>
      <c r="C778" s="46" t="s">
        <v>149</v>
      </c>
      <c r="D778" s="46" t="s">
        <v>253</v>
      </c>
      <c r="E778" s="46" t="s">
        <v>151</v>
      </c>
      <c r="F778" s="46">
        <v>1400</v>
      </c>
      <c r="G778" s="45" t="s">
        <v>154</v>
      </c>
      <c r="H778" s="68">
        <v>161338.34</v>
      </c>
      <c r="I778" s="68">
        <v>47807.69</v>
      </c>
      <c r="J778" s="68">
        <v>209146.03</v>
      </c>
      <c r="K778" s="68">
        <v>189067.50999999998</v>
      </c>
      <c r="L778" s="68">
        <v>189067.50999999998</v>
      </c>
      <c r="M778" s="68">
        <v>189067.50999999998</v>
      </c>
      <c r="N778" s="68">
        <v>189067.50999999998</v>
      </c>
      <c r="O778" s="68">
        <f t="shared" si="12"/>
        <v>20078.520000000019</v>
      </c>
    </row>
    <row r="779" spans="1:15" x14ac:dyDescent="0.2">
      <c r="A779" s="46" t="s">
        <v>147</v>
      </c>
      <c r="B779" s="46" t="s">
        <v>226</v>
      </c>
      <c r="C779" s="46" t="s">
        <v>149</v>
      </c>
      <c r="D779" s="46" t="s">
        <v>253</v>
      </c>
      <c r="E779" s="46" t="s">
        <v>151</v>
      </c>
      <c r="F779" s="46">
        <v>1500</v>
      </c>
      <c r="G779" s="45" t="s">
        <v>155</v>
      </c>
      <c r="H779" s="68">
        <v>137440.39000000001</v>
      </c>
      <c r="I779" s="68">
        <v>34705.910000000003</v>
      </c>
      <c r="J779" s="68">
        <v>172146.30000000002</v>
      </c>
      <c r="K779" s="68">
        <v>171433.29999999996</v>
      </c>
      <c r="L779" s="68">
        <v>171433.29999999996</v>
      </c>
      <c r="M779" s="68">
        <v>142414.58999999997</v>
      </c>
      <c r="N779" s="68">
        <v>142414.58999999997</v>
      </c>
      <c r="O779" s="68">
        <f t="shared" si="12"/>
        <v>713.00000000005821</v>
      </c>
    </row>
    <row r="780" spans="1:15" x14ac:dyDescent="0.2">
      <c r="A780" s="46" t="s">
        <v>147</v>
      </c>
      <c r="B780" s="46" t="s">
        <v>226</v>
      </c>
      <c r="C780" s="46" t="s">
        <v>149</v>
      </c>
      <c r="D780" s="46" t="s">
        <v>253</v>
      </c>
      <c r="E780" s="46" t="s">
        <v>151</v>
      </c>
      <c r="F780" s="46">
        <v>1700</v>
      </c>
      <c r="G780" s="45" t="s">
        <v>156</v>
      </c>
      <c r="H780" s="68">
        <v>71260.84</v>
      </c>
      <c r="I780" s="68">
        <v>22931.23000000001</v>
      </c>
      <c r="J780" s="68">
        <v>94192.07</v>
      </c>
      <c r="K780" s="68">
        <v>94192.070000000022</v>
      </c>
      <c r="L780" s="68">
        <v>94192.07</v>
      </c>
      <c r="M780" s="68">
        <v>94192.07</v>
      </c>
      <c r="N780" s="68">
        <v>94192.07</v>
      </c>
      <c r="O780" s="68">
        <f t="shared" si="12"/>
        <v>0</v>
      </c>
    </row>
    <row r="781" spans="1:15" x14ac:dyDescent="0.2">
      <c r="A781" s="46" t="s">
        <v>147</v>
      </c>
      <c r="B781" s="46" t="s">
        <v>226</v>
      </c>
      <c r="C781" s="46" t="s">
        <v>149</v>
      </c>
      <c r="D781" s="46" t="s">
        <v>253</v>
      </c>
      <c r="E781" s="46" t="s">
        <v>151</v>
      </c>
      <c r="F781" s="46">
        <v>2400</v>
      </c>
      <c r="G781" s="45" t="s">
        <v>188</v>
      </c>
      <c r="H781" s="68">
        <v>0</v>
      </c>
      <c r="I781" s="68">
        <v>1514</v>
      </c>
      <c r="J781" s="68">
        <v>1514</v>
      </c>
      <c r="K781" s="68">
        <v>2190</v>
      </c>
      <c r="L781" s="68">
        <v>536</v>
      </c>
      <c r="M781" s="68">
        <v>536</v>
      </c>
      <c r="N781" s="68">
        <v>536</v>
      </c>
      <c r="O781" s="68">
        <f t="shared" si="12"/>
        <v>978</v>
      </c>
    </row>
    <row r="782" spans="1:15" x14ac:dyDescent="0.2">
      <c r="A782" s="46" t="s">
        <v>147</v>
      </c>
      <c r="B782" s="46" t="s">
        <v>226</v>
      </c>
      <c r="C782" s="46" t="s">
        <v>149</v>
      </c>
      <c r="D782" s="46" t="s">
        <v>253</v>
      </c>
      <c r="E782" s="46" t="s">
        <v>151</v>
      </c>
      <c r="F782" s="46">
        <v>2600</v>
      </c>
      <c r="G782" s="45" t="s">
        <v>158</v>
      </c>
      <c r="H782" s="68">
        <v>46396.94</v>
      </c>
      <c r="I782" s="68">
        <v>-1005</v>
      </c>
      <c r="J782" s="68">
        <v>45391.94</v>
      </c>
      <c r="K782" s="68">
        <v>43934.030000000006</v>
      </c>
      <c r="L782" s="68">
        <v>43934.030000000006</v>
      </c>
      <c r="M782" s="68">
        <v>43934.030000000006</v>
      </c>
      <c r="N782" s="68">
        <v>43934.03</v>
      </c>
      <c r="O782" s="68">
        <f t="shared" si="12"/>
        <v>1457.9099999999962</v>
      </c>
    </row>
    <row r="783" spans="1:15" x14ac:dyDescent="0.2">
      <c r="A783" s="46" t="s">
        <v>147</v>
      </c>
      <c r="B783" s="46" t="s">
        <v>226</v>
      </c>
      <c r="C783" s="46" t="s">
        <v>149</v>
      </c>
      <c r="D783" s="46" t="s">
        <v>253</v>
      </c>
      <c r="E783" s="46" t="s">
        <v>151</v>
      </c>
      <c r="F783" s="46">
        <v>2700</v>
      </c>
      <c r="G783" s="45" t="s">
        <v>208</v>
      </c>
      <c r="H783" s="68">
        <v>0</v>
      </c>
      <c r="I783" s="68">
        <v>1000</v>
      </c>
      <c r="J783" s="68">
        <v>1000</v>
      </c>
      <c r="K783" s="68">
        <v>291.2</v>
      </c>
      <c r="L783" s="68">
        <v>145.6</v>
      </c>
      <c r="M783" s="68">
        <v>145.6</v>
      </c>
      <c r="N783" s="68">
        <v>145.6</v>
      </c>
      <c r="O783" s="68">
        <f t="shared" si="12"/>
        <v>854.4</v>
      </c>
    </row>
    <row r="784" spans="1:15" x14ac:dyDescent="0.2">
      <c r="A784" s="46" t="s">
        <v>147</v>
      </c>
      <c r="B784" s="46" t="s">
        <v>226</v>
      </c>
      <c r="C784" s="46" t="s">
        <v>149</v>
      </c>
      <c r="D784" s="46" t="s">
        <v>253</v>
      </c>
      <c r="E784" s="46" t="s">
        <v>151</v>
      </c>
      <c r="F784" s="46">
        <v>2900</v>
      </c>
      <c r="G784" s="45" t="s">
        <v>159</v>
      </c>
      <c r="H784" s="68">
        <v>0</v>
      </c>
      <c r="I784" s="68">
        <v>800</v>
      </c>
      <c r="J784" s="68">
        <v>800</v>
      </c>
      <c r="K784" s="68">
        <v>1315</v>
      </c>
      <c r="L784" s="68">
        <v>551</v>
      </c>
      <c r="M784" s="68">
        <v>551</v>
      </c>
      <c r="N784" s="68">
        <v>551</v>
      </c>
      <c r="O784" s="68">
        <f t="shared" si="12"/>
        <v>249</v>
      </c>
    </row>
    <row r="785" spans="1:15" x14ac:dyDescent="0.2">
      <c r="A785" s="46" t="s">
        <v>147</v>
      </c>
      <c r="B785" s="46" t="s">
        <v>226</v>
      </c>
      <c r="C785" s="46" t="s">
        <v>149</v>
      </c>
      <c r="D785" s="46" t="s">
        <v>253</v>
      </c>
      <c r="E785" s="46" t="s">
        <v>151</v>
      </c>
      <c r="F785" s="46">
        <v>3100</v>
      </c>
      <c r="G785" s="45" t="s">
        <v>160</v>
      </c>
      <c r="H785" s="68">
        <v>0</v>
      </c>
      <c r="I785" s="68">
        <v>1024.96</v>
      </c>
      <c r="J785" s="68">
        <v>1024.96</v>
      </c>
      <c r="K785" s="68">
        <v>899.84</v>
      </c>
      <c r="L785" s="68">
        <v>674.88</v>
      </c>
      <c r="M785" s="68">
        <v>674.88</v>
      </c>
      <c r="N785" s="68">
        <v>674.88</v>
      </c>
      <c r="O785" s="68">
        <f t="shared" si="12"/>
        <v>350.08000000000004</v>
      </c>
    </row>
    <row r="786" spans="1:15" x14ac:dyDescent="0.2">
      <c r="A786" s="46" t="s">
        <v>147</v>
      </c>
      <c r="B786" s="46" t="s">
        <v>226</v>
      </c>
      <c r="C786" s="46" t="s">
        <v>149</v>
      </c>
      <c r="D786" s="46" t="s">
        <v>253</v>
      </c>
      <c r="E786" s="46" t="s">
        <v>151</v>
      </c>
      <c r="F786" s="46">
        <v>3900</v>
      </c>
      <c r="G786" s="45" t="s">
        <v>164</v>
      </c>
      <c r="H786" s="68">
        <v>12746.3</v>
      </c>
      <c r="I786" s="68">
        <v>6703.630000000001</v>
      </c>
      <c r="J786" s="68">
        <v>19449.93</v>
      </c>
      <c r="K786" s="68">
        <v>19449.929999999997</v>
      </c>
      <c r="L786" s="68">
        <v>19449.93</v>
      </c>
      <c r="M786" s="68">
        <v>19449.930000000004</v>
      </c>
      <c r="N786" s="68">
        <v>19449.93</v>
      </c>
      <c r="O786" s="68">
        <f t="shared" si="12"/>
        <v>0</v>
      </c>
    </row>
    <row r="787" spans="1:15" x14ac:dyDescent="0.2">
      <c r="A787" s="46" t="s">
        <v>147</v>
      </c>
      <c r="B787" s="46" t="s">
        <v>226</v>
      </c>
      <c r="C787" s="46" t="s">
        <v>149</v>
      </c>
      <c r="D787" s="46" t="s">
        <v>253</v>
      </c>
      <c r="E787" s="46" t="s">
        <v>149</v>
      </c>
      <c r="F787" s="46">
        <v>4500</v>
      </c>
      <c r="G787" s="45" t="s">
        <v>168</v>
      </c>
      <c r="H787" s="68">
        <v>36336</v>
      </c>
      <c r="I787" s="68">
        <v>0</v>
      </c>
      <c r="J787" s="68">
        <v>36336</v>
      </c>
      <c r="K787" s="68">
        <v>36336</v>
      </c>
      <c r="L787" s="68">
        <v>36336</v>
      </c>
      <c r="M787" s="68">
        <v>0</v>
      </c>
      <c r="N787" s="68">
        <v>0</v>
      </c>
      <c r="O787" s="68">
        <f t="shared" si="12"/>
        <v>0</v>
      </c>
    </row>
    <row r="788" spans="1:15" x14ac:dyDescent="0.2">
      <c r="A788" s="46" t="s">
        <v>147</v>
      </c>
      <c r="B788" s="46" t="s">
        <v>226</v>
      </c>
      <c r="C788" s="46" t="s">
        <v>149</v>
      </c>
      <c r="D788" s="46" t="s">
        <v>254</v>
      </c>
      <c r="E788" s="46" t="s">
        <v>151</v>
      </c>
      <c r="F788" s="46">
        <v>1100</v>
      </c>
      <c r="G788" s="45" t="s">
        <v>152</v>
      </c>
      <c r="H788" s="68">
        <v>334042.42</v>
      </c>
      <c r="I788" s="68">
        <v>106322.75000000006</v>
      </c>
      <c r="J788" s="68">
        <v>440365.17000000004</v>
      </c>
      <c r="K788" s="68">
        <v>439038.89999999997</v>
      </c>
      <c r="L788" s="68">
        <v>439038.89999999997</v>
      </c>
      <c r="M788" s="68">
        <v>439038.9</v>
      </c>
      <c r="N788" s="68">
        <v>439038.9</v>
      </c>
      <c r="O788" s="68">
        <f t="shared" si="12"/>
        <v>1326.2700000000768</v>
      </c>
    </row>
    <row r="789" spans="1:15" x14ac:dyDescent="0.2">
      <c r="A789" s="46" t="s">
        <v>147</v>
      </c>
      <c r="B789" s="46" t="s">
        <v>226</v>
      </c>
      <c r="C789" s="46" t="s">
        <v>149</v>
      </c>
      <c r="D789" s="46" t="s">
        <v>254</v>
      </c>
      <c r="E789" s="46" t="s">
        <v>151</v>
      </c>
      <c r="F789" s="46">
        <v>1300</v>
      </c>
      <c r="G789" s="45" t="s">
        <v>153</v>
      </c>
      <c r="H789" s="68">
        <v>77776.430000000008</v>
      </c>
      <c r="I789" s="68">
        <v>21894.440000000002</v>
      </c>
      <c r="J789" s="68">
        <v>99670.87000000001</v>
      </c>
      <c r="K789" s="68">
        <v>87193.450000000012</v>
      </c>
      <c r="L789" s="68">
        <v>87193.45</v>
      </c>
      <c r="M789" s="68">
        <v>87193.45</v>
      </c>
      <c r="N789" s="68">
        <v>87193.45</v>
      </c>
      <c r="O789" s="68">
        <f t="shared" si="12"/>
        <v>12477.420000000013</v>
      </c>
    </row>
    <row r="790" spans="1:15" x14ac:dyDescent="0.2">
      <c r="A790" s="46" t="s">
        <v>147</v>
      </c>
      <c r="B790" s="46" t="s">
        <v>226</v>
      </c>
      <c r="C790" s="46" t="s">
        <v>149</v>
      </c>
      <c r="D790" s="46" t="s">
        <v>254</v>
      </c>
      <c r="E790" s="46" t="s">
        <v>151</v>
      </c>
      <c r="F790" s="46">
        <v>1400</v>
      </c>
      <c r="G790" s="45" t="s">
        <v>154</v>
      </c>
      <c r="H790" s="68">
        <v>103232.72</v>
      </c>
      <c r="I790" s="68">
        <v>23599.609999999986</v>
      </c>
      <c r="J790" s="68">
        <v>126832.32999999999</v>
      </c>
      <c r="K790" s="68">
        <v>115500.93000000005</v>
      </c>
      <c r="L790" s="68">
        <v>115500.93000000002</v>
      </c>
      <c r="M790" s="68">
        <v>115500.93000000002</v>
      </c>
      <c r="N790" s="68">
        <v>115500.93000000002</v>
      </c>
      <c r="O790" s="68">
        <f t="shared" si="12"/>
        <v>11331.399999999965</v>
      </c>
    </row>
    <row r="791" spans="1:15" x14ac:dyDescent="0.2">
      <c r="A791" s="46" t="s">
        <v>147</v>
      </c>
      <c r="B791" s="46" t="s">
        <v>226</v>
      </c>
      <c r="C791" s="46" t="s">
        <v>149</v>
      </c>
      <c r="D791" s="46" t="s">
        <v>254</v>
      </c>
      <c r="E791" s="46" t="s">
        <v>151</v>
      </c>
      <c r="F791" s="46">
        <v>1500</v>
      </c>
      <c r="G791" s="45" t="s">
        <v>155</v>
      </c>
      <c r="H791" s="68">
        <v>111493.56</v>
      </c>
      <c r="I791" s="68">
        <v>16708.28</v>
      </c>
      <c r="J791" s="68">
        <v>128201.84</v>
      </c>
      <c r="K791" s="68">
        <v>127488.84000000001</v>
      </c>
      <c r="L791" s="68">
        <v>127488.84</v>
      </c>
      <c r="M791" s="68">
        <v>98470.13</v>
      </c>
      <c r="N791" s="68">
        <v>98470.130000000034</v>
      </c>
      <c r="O791" s="68">
        <f t="shared" si="12"/>
        <v>713</v>
      </c>
    </row>
    <row r="792" spans="1:15" x14ac:dyDescent="0.2">
      <c r="A792" s="46" t="s">
        <v>147</v>
      </c>
      <c r="B792" s="46" t="s">
        <v>226</v>
      </c>
      <c r="C792" s="46" t="s">
        <v>149</v>
      </c>
      <c r="D792" s="46" t="s">
        <v>254</v>
      </c>
      <c r="E792" s="46" t="s">
        <v>151</v>
      </c>
      <c r="F792" s="46">
        <v>1700</v>
      </c>
      <c r="G792" s="45" t="s">
        <v>156</v>
      </c>
      <c r="H792" s="68">
        <v>45930.84</v>
      </c>
      <c r="I792" s="68">
        <v>5658.7700000000041</v>
      </c>
      <c r="J792" s="68">
        <v>51589.61</v>
      </c>
      <c r="K792" s="68">
        <v>51589.61</v>
      </c>
      <c r="L792" s="68">
        <v>51589.61</v>
      </c>
      <c r="M792" s="68">
        <v>51589.61</v>
      </c>
      <c r="N792" s="68">
        <v>51589.61</v>
      </c>
      <c r="O792" s="68">
        <f t="shared" si="12"/>
        <v>0</v>
      </c>
    </row>
    <row r="793" spans="1:15" x14ac:dyDescent="0.2">
      <c r="A793" s="46" t="s">
        <v>147</v>
      </c>
      <c r="B793" s="46" t="s">
        <v>226</v>
      </c>
      <c r="C793" s="46" t="s">
        <v>149</v>
      </c>
      <c r="D793" s="46" t="s">
        <v>254</v>
      </c>
      <c r="E793" s="46" t="s">
        <v>151</v>
      </c>
      <c r="F793" s="46">
        <v>2700</v>
      </c>
      <c r="G793" s="45" t="s">
        <v>208</v>
      </c>
      <c r="H793" s="68">
        <v>0</v>
      </c>
      <c r="I793" s="68">
        <v>5702.48</v>
      </c>
      <c r="J793" s="68">
        <v>5702.48</v>
      </c>
      <c r="K793" s="68">
        <v>10870.18</v>
      </c>
      <c r="L793" s="68">
        <v>5128.78</v>
      </c>
      <c r="M793" s="68">
        <v>5128.78</v>
      </c>
      <c r="N793" s="68">
        <v>5128.78</v>
      </c>
      <c r="O793" s="68">
        <f t="shared" si="12"/>
        <v>573.69999999999982</v>
      </c>
    </row>
    <row r="794" spans="1:15" x14ac:dyDescent="0.2">
      <c r="A794" s="46" t="s">
        <v>147</v>
      </c>
      <c r="B794" s="46" t="s">
        <v>226</v>
      </c>
      <c r="C794" s="46" t="s">
        <v>149</v>
      </c>
      <c r="D794" s="46" t="s">
        <v>254</v>
      </c>
      <c r="E794" s="46" t="s">
        <v>151</v>
      </c>
      <c r="F794" s="46">
        <v>2900</v>
      </c>
      <c r="G794" s="45" t="s">
        <v>159</v>
      </c>
      <c r="H794" s="68">
        <v>32566.61</v>
      </c>
      <c r="I794" s="68">
        <v>-4070</v>
      </c>
      <c r="J794" s="68">
        <v>28496.61</v>
      </c>
      <c r="K794" s="68">
        <v>4230.68</v>
      </c>
      <c r="L794" s="68">
        <v>2606.12</v>
      </c>
      <c r="M794" s="68">
        <v>2606.12</v>
      </c>
      <c r="N794" s="68">
        <v>2606.12</v>
      </c>
      <c r="O794" s="68">
        <f t="shared" si="12"/>
        <v>25890.49</v>
      </c>
    </row>
    <row r="795" spans="1:15" x14ac:dyDescent="0.2">
      <c r="A795" s="46" t="s">
        <v>147</v>
      </c>
      <c r="B795" s="46" t="s">
        <v>226</v>
      </c>
      <c r="C795" s="46" t="s">
        <v>149</v>
      </c>
      <c r="D795" s="46" t="s">
        <v>254</v>
      </c>
      <c r="E795" s="46" t="s">
        <v>151</v>
      </c>
      <c r="F795" s="46">
        <v>3900</v>
      </c>
      <c r="G795" s="45" t="s">
        <v>164</v>
      </c>
      <c r="H795" s="68">
        <v>8295.26</v>
      </c>
      <c r="I795" s="68">
        <v>3095.49</v>
      </c>
      <c r="J795" s="68">
        <v>11390.75</v>
      </c>
      <c r="K795" s="68">
        <v>11390.75</v>
      </c>
      <c r="L795" s="68">
        <v>11390.750000000002</v>
      </c>
      <c r="M795" s="68">
        <v>11390.75</v>
      </c>
      <c r="N795" s="68">
        <v>11390.75</v>
      </c>
      <c r="O795" s="68">
        <f t="shared" si="12"/>
        <v>0</v>
      </c>
    </row>
    <row r="796" spans="1:15" x14ac:dyDescent="0.2">
      <c r="A796" s="46" t="s">
        <v>147</v>
      </c>
      <c r="B796" s="46" t="s">
        <v>226</v>
      </c>
      <c r="C796" s="46" t="s">
        <v>149</v>
      </c>
      <c r="D796" s="46" t="s">
        <v>254</v>
      </c>
      <c r="E796" s="46" t="s">
        <v>149</v>
      </c>
      <c r="F796" s="46">
        <v>4500</v>
      </c>
      <c r="G796" s="45" t="s">
        <v>168</v>
      </c>
      <c r="H796" s="68">
        <v>36336</v>
      </c>
      <c r="I796" s="68">
        <v>0</v>
      </c>
      <c r="J796" s="68">
        <v>36336</v>
      </c>
      <c r="K796" s="68">
        <v>36336</v>
      </c>
      <c r="L796" s="68">
        <v>36336</v>
      </c>
      <c r="M796" s="68">
        <v>0</v>
      </c>
      <c r="N796" s="68">
        <v>0</v>
      </c>
      <c r="O796" s="68">
        <f t="shared" si="12"/>
        <v>0</v>
      </c>
    </row>
    <row r="797" spans="1:15" x14ac:dyDescent="0.2">
      <c r="A797" s="46" t="s">
        <v>147</v>
      </c>
      <c r="B797" s="46" t="s">
        <v>226</v>
      </c>
      <c r="C797" s="46" t="s">
        <v>149</v>
      </c>
      <c r="D797" s="46" t="s">
        <v>255</v>
      </c>
      <c r="E797" s="46" t="s">
        <v>151</v>
      </c>
      <c r="F797" s="46">
        <v>1100</v>
      </c>
      <c r="G797" s="45" t="s">
        <v>152</v>
      </c>
      <c r="H797" s="68">
        <v>353646.97</v>
      </c>
      <c r="I797" s="68">
        <v>-148515.95999999996</v>
      </c>
      <c r="J797" s="68">
        <v>205131.01</v>
      </c>
      <c r="K797" s="68">
        <v>204337.55000000002</v>
      </c>
      <c r="L797" s="68">
        <v>204337.55</v>
      </c>
      <c r="M797" s="68">
        <v>204337.55</v>
      </c>
      <c r="N797" s="68">
        <v>204337.55</v>
      </c>
      <c r="O797" s="68">
        <f t="shared" si="12"/>
        <v>793.46000000002095</v>
      </c>
    </row>
    <row r="798" spans="1:15" x14ac:dyDescent="0.2">
      <c r="A798" s="46" t="s">
        <v>147</v>
      </c>
      <c r="B798" s="46" t="s">
        <v>226</v>
      </c>
      <c r="C798" s="46" t="s">
        <v>149</v>
      </c>
      <c r="D798" s="46" t="s">
        <v>255</v>
      </c>
      <c r="E798" s="46" t="s">
        <v>151</v>
      </c>
      <c r="F798" s="46">
        <v>1300</v>
      </c>
      <c r="G798" s="45" t="s">
        <v>153</v>
      </c>
      <c r="H798" s="68">
        <v>91732.47</v>
      </c>
      <c r="I798" s="68">
        <v>-22127.059999999998</v>
      </c>
      <c r="J798" s="68">
        <v>69605.41</v>
      </c>
      <c r="K798" s="68">
        <v>41196.800000000003</v>
      </c>
      <c r="L798" s="68">
        <v>41196.800000000003</v>
      </c>
      <c r="M798" s="68">
        <v>41196.800000000003</v>
      </c>
      <c r="N798" s="68">
        <v>41196.800000000003</v>
      </c>
      <c r="O798" s="68">
        <f t="shared" si="12"/>
        <v>28408.61</v>
      </c>
    </row>
    <row r="799" spans="1:15" x14ac:dyDescent="0.2">
      <c r="A799" s="46" t="s">
        <v>147</v>
      </c>
      <c r="B799" s="46" t="s">
        <v>226</v>
      </c>
      <c r="C799" s="46" t="s">
        <v>149</v>
      </c>
      <c r="D799" s="46" t="s">
        <v>255</v>
      </c>
      <c r="E799" s="46" t="s">
        <v>151</v>
      </c>
      <c r="F799" s="46">
        <v>1400</v>
      </c>
      <c r="G799" s="45" t="s">
        <v>154</v>
      </c>
      <c r="H799" s="68">
        <v>98781.58</v>
      </c>
      <c r="I799" s="68">
        <v>-27107.990000000005</v>
      </c>
      <c r="J799" s="68">
        <v>71673.59</v>
      </c>
      <c r="K799" s="68">
        <v>53473.879999999983</v>
      </c>
      <c r="L799" s="68">
        <v>53473.879999999983</v>
      </c>
      <c r="M799" s="68">
        <v>53473.879999999983</v>
      </c>
      <c r="N799" s="68">
        <v>53473.88</v>
      </c>
      <c r="O799" s="68">
        <f t="shared" si="12"/>
        <v>18199.710000000014</v>
      </c>
    </row>
    <row r="800" spans="1:15" x14ac:dyDescent="0.2">
      <c r="A800" s="46" t="s">
        <v>147</v>
      </c>
      <c r="B800" s="46" t="s">
        <v>226</v>
      </c>
      <c r="C800" s="46" t="s">
        <v>149</v>
      </c>
      <c r="D800" s="46" t="s">
        <v>255</v>
      </c>
      <c r="E800" s="46" t="s">
        <v>151</v>
      </c>
      <c r="F800" s="46">
        <v>1500</v>
      </c>
      <c r="G800" s="45" t="s">
        <v>155</v>
      </c>
      <c r="H800" s="68">
        <v>108101.07</v>
      </c>
      <c r="I800" s="68">
        <v>-29084.500000000015</v>
      </c>
      <c r="J800" s="68">
        <v>79016.569999999992</v>
      </c>
      <c r="K800" s="68">
        <v>78303.569999999992</v>
      </c>
      <c r="L800" s="68">
        <v>78303.569999999992</v>
      </c>
      <c r="M800" s="68">
        <v>49284.86</v>
      </c>
      <c r="N800" s="68">
        <v>49284.86</v>
      </c>
      <c r="O800" s="68">
        <f t="shared" si="12"/>
        <v>713</v>
      </c>
    </row>
    <row r="801" spans="1:15" x14ac:dyDescent="0.2">
      <c r="A801" s="46" t="s">
        <v>147</v>
      </c>
      <c r="B801" s="46" t="s">
        <v>226</v>
      </c>
      <c r="C801" s="46" t="s">
        <v>149</v>
      </c>
      <c r="D801" s="46" t="s">
        <v>255</v>
      </c>
      <c r="E801" s="46" t="s">
        <v>151</v>
      </c>
      <c r="F801" s="46">
        <v>1700</v>
      </c>
      <c r="G801" s="45" t="s">
        <v>156</v>
      </c>
      <c r="H801" s="68">
        <v>48626.48</v>
      </c>
      <c r="I801" s="68">
        <v>-7196.1400000000067</v>
      </c>
      <c r="J801" s="68">
        <v>41430.339999999997</v>
      </c>
      <c r="K801" s="68">
        <v>25947.54</v>
      </c>
      <c r="L801" s="68">
        <v>25947.54</v>
      </c>
      <c r="M801" s="68">
        <v>25947.54</v>
      </c>
      <c r="N801" s="68">
        <v>25947.539999999997</v>
      </c>
      <c r="O801" s="68">
        <f t="shared" si="12"/>
        <v>15482.799999999996</v>
      </c>
    </row>
    <row r="802" spans="1:15" x14ac:dyDescent="0.2">
      <c r="A802" s="46" t="s">
        <v>147</v>
      </c>
      <c r="B802" s="46" t="s">
        <v>226</v>
      </c>
      <c r="C802" s="46" t="s">
        <v>149</v>
      </c>
      <c r="D802" s="46" t="s">
        <v>255</v>
      </c>
      <c r="E802" s="46" t="s">
        <v>151</v>
      </c>
      <c r="F802" s="46">
        <v>2100</v>
      </c>
      <c r="G802" s="45" t="s">
        <v>157</v>
      </c>
      <c r="H802" s="68">
        <v>57349.279999999999</v>
      </c>
      <c r="I802" s="68">
        <v>0</v>
      </c>
      <c r="J802" s="68">
        <v>57349.279999999999</v>
      </c>
      <c r="K802" s="68">
        <v>17810.199999999997</v>
      </c>
      <c r="L802" s="68">
        <v>8627.2000000000007</v>
      </c>
      <c r="M802" s="68">
        <v>8627.2000000000007</v>
      </c>
      <c r="N802" s="68">
        <v>8627.2000000000007</v>
      </c>
      <c r="O802" s="68">
        <f t="shared" si="12"/>
        <v>48722.080000000002</v>
      </c>
    </row>
    <row r="803" spans="1:15" x14ac:dyDescent="0.2">
      <c r="A803" s="46" t="s">
        <v>147</v>
      </c>
      <c r="B803" s="46" t="s">
        <v>226</v>
      </c>
      <c r="C803" s="46" t="s">
        <v>149</v>
      </c>
      <c r="D803" s="46" t="s">
        <v>255</v>
      </c>
      <c r="E803" s="46" t="s">
        <v>151</v>
      </c>
      <c r="F803" s="46">
        <v>3900</v>
      </c>
      <c r="G803" s="45" t="s">
        <v>164</v>
      </c>
      <c r="H803" s="68">
        <v>8477.02</v>
      </c>
      <c r="I803" s="68">
        <v>-3340.7800000000007</v>
      </c>
      <c r="J803" s="68">
        <v>5136.24</v>
      </c>
      <c r="K803" s="68">
        <v>5136.2400000000007</v>
      </c>
      <c r="L803" s="68">
        <v>5136.2400000000007</v>
      </c>
      <c r="M803" s="68">
        <v>5136.2400000000007</v>
      </c>
      <c r="N803" s="68">
        <v>5136.24</v>
      </c>
      <c r="O803" s="68">
        <f t="shared" si="12"/>
        <v>0</v>
      </c>
    </row>
    <row r="804" spans="1:15" x14ac:dyDescent="0.2">
      <c r="A804" s="46" t="s">
        <v>147</v>
      </c>
      <c r="B804" s="46" t="s">
        <v>226</v>
      </c>
      <c r="C804" s="46" t="s">
        <v>149</v>
      </c>
      <c r="D804" s="46" t="s">
        <v>255</v>
      </c>
      <c r="E804" s="46" t="s">
        <v>149</v>
      </c>
      <c r="F804" s="46">
        <v>4500</v>
      </c>
      <c r="G804" s="45" t="s">
        <v>168</v>
      </c>
      <c r="H804" s="68">
        <v>36336</v>
      </c>
      <c r="I804" s="68">
        <v>0</v>
      </c>
      <c r="J804" s="68">
        <v>36336</v>
      </c>
      <c r="K804" s="68">
        <v>36336</v>
      </c>
      <c r="L804" s="68">
        <v>36336</v>
      </c>
      <c r="M804" s="68">
        <v>0</v>
      </c>
      <c r="N804" s="68">
        <v>0</v>
      </c>
      <c r="O804" s="68">
        <f t="shared" si="12"/>
        <v>0</v>
      </c>
    </row>
    <row r="805" spans="1:15" x14ac:dyDescent="0.2">
      <c r="A805" s="46" t="s">
        <v>147</v>
      </c>
      <c r="B805" s="46" t="s">
        <v>226</v>
      </c>
      <c r="C805" s="46" t="s">
        <v>149</v>
      </c>
      <c r="D805" s="46" t="s">
        <v>222</v>
      </c>
      <c r="E805" s="46" t="s">
        <v>151</v>
      </c>
      <c r="F805" s="46">
        <v>1100</v>
      </c>
      <c r="G805" s="45" t="s">
        <v>152</v>
      </c>
      <c r="H805" s="68">
        <v>350843.74</v>
      </c>
      <c r="I805" s="68">
        <v>47605.090000000026</v>
      </c>
      <c r="J805" s="68">
        <v>398448.83</v>
      </c>
      <c r="K805" s="68">
        <v>398448.83</v>
      </c>
      <c r="L805" s="68">
        <v>398448.82999999996</v>
      </c>
      <c r="M805" s="68">
        <v>398448.82999999996</v>
      </c>
      <c r="N805" s="68">
        <v>398448.82999999996</v>
      </c>
      <c r="O805" s="68">
        <f t="shared" si="12"/>
        <v>0</v>
      </c>
    </row>
    <row r="806" spans="1:15" x14ac:dyDescent="0.2">
      <c r="A806" s="46" t="s">
        <v>147</v>
      </c>
      <c r="B806" s="46" t="s">
        <v>226</v>
      </c>
      <c r="C806" s="46" t="s">
        <v>149</v>
      </c>
      <c r="D806" s="46" t="s">
        <v>222</v>
      </c>
      <c r="E806" s="46" t="s">
        <v>151</v>
      </c>
      <c r="F806" s="46">
        <v>1300</v>
      </c>
      <c r="G806" s="45" t="s">
        <v>153</v>
      </c>
      <c r="H806" s="68">
        <v>113931.6</v>
      </c>
      <c r="I806" s="68">
        <v>-3810.0700000000215</v>
      </c>
      <c r="J806" s="68">
        <v>110121.52999999998</v>
      </c>
      <c r="K806" s="68">
        <v>80601.74000000002</v>
      </c>
      <c r="L806" s="68">
        <v>80601.740000000005</v>
      </c>
      <c r="M806" s="68">
        <v>80601.740000000005</v>
      </c>
      <c r="N806" s="68">
        <v>80601.740000000005</v>
      </c>
      <c r="O806" s="68">
        <f t="shared" si="12"/>
        <v>29519.789999999979</v>
      </c>
    </row>
    <row r="807" spans="1:15" x14ac:dyDescent="0.2">
      <c r="A807" s="46" t="s">
        <v>147</v>
      </c>
      <c r="B807" s="46" t="s">
        <v>226</v>
      </c>
      <c r="C807" s="46" t="s">
        <v>149</v>
      </c>
      <c r="D807" s="46" t="s">
        <v>222</v>
      </c>
      <c r="E807" s="46" t="s">
        <v>151</v>
      </c>
      <c r="F807" s="46">
        <v>1400</v>
      </c>
      <c r="G807" s="45" t="s">
        <v>154</v>
      </c>
      <c r="H807" s="68">
        <v>109125.47</v>
      </c>
      <c r="I807" s="68">
        <v>5303.0499999999884</v>
      </c>
      <c r="J807" s="68">
        <v>114428.51999999999</v>
      </c>
      <c r="K807" s="68">
        <v>98537.520000000019</v>
      </c>
      <c r="L807" s="68">
        <v>98537.51999999999</v>
      </c>
      <c r="M807" s="68">
        <v>98537.51999999999</v>
      </c>
      <c r="N807" s="68">
        <v>98537.52</v>
      </c>
      <c r="O807" s="68">
        <f t="shared" si="12"/>
        <v>15891</v>
      </c>
    </row>
    <row r="808" spans="1:15" x14ac:dyDescent="0.2">
      <c r="A808" s="46" t="s">
        <v>147</v>
      </c>
      <c r="B808" s="46" t="s">
        <v>226</v>
      </c>
      <c r="C808" s="46" t="s">
        <v>149</v>
      </c>
      <c r="D808" s="46" t="s">
        <v>222</v>
      </c>
      <c r="E808" s="46" t="s">
        <v>151</v>
      </c>
      <c r="F808" s="46">
        <v>1500</v>
      </c>
      <c r="G808" s="45" t="s">
        <v>155</v>
      </c>
      <c r="H808" s="68">
        <v>112437.99000000002</v>
      </c>
      <c r="I808" s="68">
        <v>4126.9299999999785</v>
      </c>
      <c r="J808" s="68">
        <v>116564.92</v>
      </c>
      <c r="K808" s="68">
        <v>115851.92000000003</v>
      </c>
      <c r="L808" s="68">
        <v>115851.91999999997</v>
      </c>
      <c r="M808" s="68">
        <v>86833.21</v>
      </c>
      <c r="N808" s="68">
        <v>86833.209999999992</v>
      </c>
      <c r="O808" s="68">
        <f t="shared" si="12"/>
        <v>713.0000000000291</v>
      </c>
    </row>
    <row r="809" spans="1:15" x14ac:dyDescent="0.2">
      <c r="A809" s="46" t="s">
        <v>147</v>
      </c>
      <c r="B809" s="46" t="s">
        <v>226</v>
      </c>
      <c r="C809" s="46" t="s">
        <v>149</v>
      </c>
      <c r="D809" s="46" t="s">
        <v>222</v>
      </c>
      <c r="E809" s="46" t="s">
        <v>151</v>
      </c>
      <c r="F809" s="46">
        <v>1700</v>
      </c>
      <c r="G809" s="45" t="s">
        <v>156</v>
      </c>
      <c r="H809" s="68">
        <v>48241</v>
      </c>
      <c r="I809" s="68">
        <v>2084</v>
      </c>
      <c r="J809" s="68">
        <v>50325</v>
      </c>
      <c r="K809" s="68">
        <v>49930.960000000006</v>
      </c>
      <c r="L809" s="68">
        <v>49930.96</v>
      </c>
      <c r="M809" s="68">
        <v>49930.96</v>
      </c>
      <c r="N809" s="68">
        <v>49930.96</v>
      </c>
      <c r="O809" s="68">
        <f t="shared" si="12"/>
        <v>394.04000000000087</v>
      </c>
    </row>
    <row r="810" spans="1:15" x14ac:dyDescent="0.2">
      <c r="A810" s="46" t="s">
        <v>147</v>
      </c>
      <c r="B810" s="46" t="s">
        <v>226</v>
      </c>
      <c r="C810" s="46" t="s">
        <v>149</v>
      </c>
      <c r="D810" s="46" t="s">
        <v>222</v>
      </c>
      <c r="E810" s="46" t="s">
        <v>151</v>
      </c>
      <c r="F810" s="46">
        <v>2600</v>
      </c>
      <c r="G810" s="45" t="s">
        <v>158</v>
      </c>
      <c r="H810" s="68">
        <v>15173.66</v>
      </c>
      <c r="I810" s="68">
        <v>1000</v>
      </c>
      <c r="J810" s="68">
        <v>16173.66</v>
      </c>
      <c r="K810" s="68">
        <v>8943.7000000000007</v>
      </c>
      <c r="L810" s="68">
        <v>4645.92</v>
      </c>
      <c r="M810" s="68">
        <v>4645.92</v>
      </c>
      <c r="N810" s="68">
        <v>4645.92</v>
      </c>
      <c r="O810" s="68">
        <f t="shared" si="12"/>
        <v>11527.74</v>
      </c>
    </row>
    <row r="811" spans="1:15" x14ac:dyDescent="0.2">
      <c r="A811" s="46" t="s">
        <v>147</v>
      </c>
      <c r="B811" s="46" t="s">
        <v>226</v>
      </c>
      <c r="C811" s="46" t="s">
        <v>149</v>
      </c>
      <c r="D811" s="46" t="s">
        <v>222</v>
      </c>
      <c r="E811" s="46" t="s">
        <v>151</v>
      </c>
      <c r="F811" s="46">
        <v>2700</v>
      </c>
      <c r="G811" s="45" t="s">
        <v>208</v>
      </c>
      <c r="H811" s="68">
        <v>0</v>
      </c>
      <c r="I811" s="68">
        <v>4899.66</v>
      </c>
      <c r="J811" s="68">
        <v>4899.66</v>
      </c>
      <c r="K811" s="68">
        <v>9584.5499999999993</v>
      </c>
      <c r="L811" s="68">
        <v>4896.21</v>
      </c>
      <c r="M811" s="68">
        <v>4896.21</v>
      </c>
      <c r="N811" s="68">
        <v>4896.21</v>
      </c>
      <c r="O811" s="68">
        <f t="shared" si="12"/>
        <v>3.4499999999998181</v>
      </c>
    </row>
    <row r="812" spans="1:15" x14ac:dyDescent="0.2">
      <c r="A812" s="46" t="s">
        <v>147</v>
      </c>
      <c r="B812" s="46" t="s">
        <v>226</v>
      </c>
      <c r="C812" s="46" t="s">
        <v>149</v>
      </c>
      <c r="D812" s="46" t="s">
        <v>222</v>
      </c>
      <c r="E812" s="46" t="s">
        <v>151</v>
      </c>
      <c r="F812" s="46">
        <v>2900</v>
      </c>
      <c r="G812" s="45" t="s">
        <v>159</v>
      </c>
      <c r="H812" s="68">
        <v>0</v>
      </c>
      <c r="I812" s="68">
        <v>6389</v>
      </c>
      <c r="J812" s="68">
        <v>6389</v>
      </c>
      <c r="K812" s="68">
        <v>10546.36</v>
      </c>
      <c r="L812" s="68">
        <v>5342.8899999999994</v>
      </c>
      <c r="M812" s="68">
        <v>5342.8899999999994</v>
      </c>
      <c r="N812" s="68">
        <v>5342.8899999999994</v>
      </c>
      <c r="O812" s="68">
        <f t="shared" si="12"/>
        <v>1046.1100000000006</v>
      </c>
    </row>
    <row r="813" spans="1:15" x14ac:dyDescent="0.2">
      <c r="A813" s="46" t="s">
        <v>147</v>
      </c>
      <c r="B813" s="46" t="s">
        <v>226</v>
      </c>
      <c r="C813" s="46" t="s">
        <v>149</v>
      </c>
      <c r="D813" s="46" t="s">
        <v>222</v>
      </c>
      <c r="E813" s="46" t="s">
        <v>151</v>
      </c>
      <c r="F813" s="46">
        <v>3700</v>
      </c>
      <c r="G813" s="45" t="s">
        <v>162</v>
      </c>
      <c r="H813" s="68">
        <v>1415.74</v>
      </c>
      <c r="I813" s="68">
        <v>2236.2600000000002</v>
      </c>
      <c r="J813" s="68">
        <v>3652</v>
      </c>
      <c r="K813" s="68">
        <v>3652</v>
      </c>
      <c r="L813" s="68">
        <v>3652</v>
      </c>
      <c r="M813" s="68">
        <v>3652</v>
      </c>
      <c r="N813" s="68">
        <v>3652</v>
      </c>
      <c r="O813" s="68">
        <f t="shared" si="12"/>
        <v>0</v>
      </c>
    </row>
    <row r="814" spans="1:15" x14ac:dyDescent="0.2">
      <c r="A814" s="46" t="s">
        <v>147</v>
      </c>
      <c r="B814" s="46" t="s">
        <v>226</v>
      </c>
      <c r="C814" s="46" t="s">
        <v>149</v>
      </c>
      <c r="D814" s="46" t="s">
        <v>222</v>
      </c>
      <c r="E814" s="46" t="s">
        <v>151</v>
      </c>
      <c r="F814" s="46">
        <v>3900</v>
      </c>
      <c r="G814" s="45" t="s">
        <v>164</v>
      </c>
      <c r="H814" s="68">
        <v>8805.99</v>
      </c>
      <c r="I814" s="68">
        <v>883.19000000000051</v>
      </c>
      <c r="J814" s="68">
        <v>9689.18</v>
      </c>
      <c r="K814" s="68">
        <v>9689.18</v>
      </c>
      <c r="L814" s="68">
        <v>9689.1799999999985</v>
      </c>
      <c r="M814" s="68">
        <v>9689.18</v>
      </c>
      <c r="N814" s="68">
        <v>9689.18</v>
      </c>
      <c r="O814" s="68">
        <f t="shared" si="12"/>
        <v>0</v>
      </c>
    </row>
    <row r="815" spans="1:15" x14ac:dyDescent="0.2">
      <c r="A815" s="46" t="s">
        <v>147</v>
      </c>
      <c r="B815" s="46" t="s">
        <v>226</v>
      </c>
      <c r="C815" s="46" t="s">
        <v>149</v>
      </c>
      <c r="D815" s="46" t="s">
        <v>222</v>
      </c>
      <c r="E815" s="46" t="s">
        <v>149</v>
      </c>
      <c r="F815" s="46">
        <v>4500</v>
      </c>
      <c r="G815" s="45" t="s">
        <v>168</v>
      </c>
      <c r="H815" s="68">
        <v>36336</v>
      </c>
      <c r="I815" s="68">
        <v>0</v>
      </c>
      <c r="J815" s="68">
        <v>36336</v>
      </c>
      <c r="K815" s="68">
        <v>36336</v>
      </c>
      <c r="L815" s="68">
        <v>36336</v>
      </c>
      <c r="M815" s="68">
        <v>0</v>
      </c>
      <c r="N815" s="68">
        <v>0</v>
      </c>
      <c r="O815" s="68">
        <f t="shared" si="12"/>
        <v>0</v>
      </c>
    </row>
    <row r="816" spans="1:15" x14ac:dyDescent="0.2">
      <c r="A816" s="46" t="s">
        <v>147</v>
      </c>
      <c r="B816" s="46" t="s">
        <v>226</v>
      </c>
      <c r="C816" s="46" t="s">
        <v>149</v>
      </c>
      <c r="D816" s="46" t="s">
        <v>256</v>
      </c>
      <c r="E816" s="46" t="s">
        <v>151</v>
      </c>
      <c r="F816" s="46">
        <v>1100</v>
      </c>
      <c r="G816" s="45" t="s">
        <v>152</v>
      </c>
      <c r="H816" s="68">
        <v>346589.56</v>
      </c>
      <c r="I816" s="68">
        <v>47203.399999999965</v>
      </c>
      <c r="J816" s="68">
        <v>393792.95999999996</v>
      </c>
      <c r="K816" s="68">
        <v>393792.96</v>
      </c>
      <c r="L816" s="68">
        <v>393792.95999999996</v>
      </c>
      <c r="M816" s="68">
        <v>393792.95999999996</v>
      </c>
      <c r="N816" s="68">
        <v>393792.95999999996</v>
      </c>
      <c r="O816" s="68">
        <f t="shared" si="12"/>
        <v>0</v>
      </c>
    </row>
    <row r="817" spans="1:15" x14ac:dyDescent="0.2">
      <c r="A817" s="46" t="s">
        <v>147</v>
      </c>
      <c r="B817" s="46" t="s">
        <v>226</v>
      </c>
      <c r="C817" s="46" t="s">
        <v>149</v>
      </c>
      <c r="D817" s="46" t="s">
        <v>256</v>
      </c>
      <c r="E817" s="46" t="s">
        <v>151</v>
      </c>
      <c r="F817" s="46">
        <v>1300</v>
      </c>
      <c r="G817" s="45" t="s">
        <v>153</v>
      </c>
      <c r="H817" s="68">
        <v>72957.75</v>
      </c>
      <c r="I817" s="68">
        <v>21697.859999999986</v>
      </c>
      <c r="J817" s="68">
        <v>94655.609999999986</v>
      </c>
      <c r="K817" s="68">
        <v>93009.45</v>
      </c>
      <c r="L817" s="68">
        <v>93009.449999999983</v>
      </c>
      <c r="M817" s="68">
        <v>93009.449999999983</v>
      </c>
      <c r="N817" s="68">
        <v>93009.45</v>
      </c>
      <c r="O817" s="68">
        <f t="shared" si="12"/>
        <v>1646.1600000000035</v>
      </c>
    </row>
    <row r="818" spans="1:15" x14ac:dyDescent="0.2">
      <c r="A818" s="46" t="s">
        <v>147</v>
      </c>
      <c r="B818" s="46" t="s">
        <v>226</v>
      </c>
      <c r="C818" s="46" t="s">
        <v>149</v>
      </c>
      <c r="D818" s="46" t="s">
        <v>256</v>
      </c>
      <c r="E818" s="46" t="s">
        <v>151</v>
      </c>
      <c r="F818" s="46">
        <v>1400</v>
      </c>
      <c r="G818" s="45" t="s">
        <v>154</v>
      </c>
      <c r="H818" s="68">
        <v>111256.70999999999</v>
      </c>
      <c r="I818" s="68">
        <v>7500.5</v>
      </c>
      <c r="J818" s="68">
        <v>118757.20999999999</v>
      </c>
      <c r="K818" s="68">
        <v>102875.62000000004</v>
      </c>
      <c r="L818" s="68">
        <v>102875.62</v>
      </c>
      <c r="M818" s="68">
        <v>102875.62</v>
      </c>
      <c r="N818" s="68">
        <v>102875.62</v>
      </c>
      <c r="O818" s="68">
        <f t="shared" si="12"/>
        <v>15881.589999999997</v>
      </c>
    </row>
    <row r="819" spans="1:15" x14ac:dyDescent="0.2">
      <c r="A819" s="46" t="s">
        <v>147</v>
      </c>
      <c r="B819" s="46" t="s">
        <v>226</v>
      </c>
      <c r="C819" s="46" t="s">
        <v>149</v>
      </c>
      <c r="D819" s="46" t="s">
        <v>256</v>
      </c>
      <c r="E819" s="46" t="s">
        <v>151</v>
      </c>
      <c r="F819" s="46">
        <v>1500</v>
      </c>
      <c r="G819" s="45" t="s">
        <v>155</v>
      </c>
      <c r="H819" s="68">
        <v>107916</v>
      </c>
      <c r="I819" s="68">
        <v>3004.0299999999988</v>
      </c>
      <c r="J819" s="68">
        <v>110920.03</v>
      </c>
      <c r="K819" s="68">
        <v>110207.03</v>
      </c>
      <c r="L819" s="68">
        <v>110207.03</v>
      </c>
      <c r="M819" s="68">
        <v>81188.320000000007</v>
      </c>
      <c r="N819" s="68">
        <v>81188.320000000007</v>
      </c>
      <c r="O819" s="68">
        <f t="shared" si="12"/>
        <v>713</v>
      </c>
    </row>
    <row r="820" spans="1:15" x14ac:dyDescent="0.2">
      <c r="A820" s="46" t="s">
        <v>147</v>
      </c>
      <c r="B820" s="46" t="s">
        <v>226</v>
      </c>
      <c r="C820" s="46" t="s">
        <v>149</v>
      </c>
      <c r="D820" s="46" t="s">
        <v>256</v>
      </c>
      <c r="E820" s="46" t="s">
        <v>151</v>
      </c>
      <c r="F820" s="46">
        <v>1700</v>
      </c>
      <c r="G820" s="45" t="s">
        <v>156</v>
      </c>
      <c r="H820" s="68">
        <v>47656.04</v>
      </c>
      <c r="I820" s="68">
        <v>1385.1500000000015</v>
      </c>
      <c r="J820" s="68">
        <v>49041.19</v>
      </c>
      <c r="K820" s="68">
        <v>48209.099999999991</v>
      </c>
      <c r="L820" s="68">
        <v>48209.1</v>
      </c>
      <c r="M820" s="68">
        <v>48209.1</v>
      </c>
      <c r="N820" s="68">
        <v>48209.100000000006</v>
      </c>
      <c r="O820" s="68">
        <f t="shared" si="12"/>
        <v>832.09000000000378</v>
      </c>
    </row>
    <row r="821" spans="1:15" x14ac:dyDescent="0.2">
      <c r="A821" s="46" t="s">
        <v>147</v>
      </c>
      <c r="B821" s="46" t="s">
        <v>226</v>
      </c>
      <c r="C821" s="46" t="s">
        <v>149</v>
      </c>
      <c r="D821" s="46" t="s">
        <v>256</v>
      </c>
      <c r="E821" s="46" t="s">
        <v>151</v>
      </c>
      <c r="F821" s="46">
        <v>2600</v>
      </c>
      <c r="G821" s="45" t="s">
        <v>158</v>
      </c>
      <c r="H821" s="68">
        <v>123744.4</v>
      </c>
      <c r="I821" s="68">
        <v>0</v>
      </c>
      <c r="J821" s="68">
        <v>123744.4</v>
      </c>
      <c r="K821" s="68">
        <v>69231.13</v>
      </c>
      <c r="L821" s="68">
        <v>66265.97</v>
      </c>
      <c r="M821" s="68">
        <v>66265.97</v>
      </c>
      <c r="N821" s="68">
        <v>66265.97</v>
      </c>
      <c r="O821" s="68">
        <f t="shared" si="12"/>
        <v>57478.429999999993</v>
      </c>
    </row>
    <row r="822" spans="1:15" x14ac:dyDescent="0.2">
      <c r="A822" s="46" t="s">
        <v>147</v>
      </c>
      <c r="B822" s="46" t="s">
        <v>226</v>
      </c>
      <c r="C822" s="46" t="s">
        <v>149</v>
      </c>
      <c r="D822" s="46" t="s">
        <v>256</v>
      </c>
      <c r="E822" s="46" t="s">
        <v>151</v>
      </c>
      <c r="F822" s="46">
        <v>2700</v>
      </c>
      <c r="G822" s="45" t="s">
        <v>208</v>
      </c>
      <c r="H822" s="68">
        <v>0</v>
      </c>
      <c r="I822" s="68">
        <v>166.5</v>
      </c>
      <c r="J822" s="68">
        <v>166.5</v>
      </c>
      <c r="K822" s="68">
        <v>312.10000000000002</v>
      </c>
      <c r="L822" s="68">
        <v>166.5</v>
      </c>
      <c r="M822" s="68">
        <v>166.5</v>
      </c>
      <c r="N822" s="68">
        <v>166.5</v>
      </c>
      <c r="O822" s="68">
        <f t="shared" si="12"/>
        <v>0</v>
      </c>
    </row>
    <row r="823" spans="1:15" x14ac:dyDescent="0.2">
      <c r="A823" s="46" t="s">
        <v>147</v>
      </c>
      <c r="B823" s="46" t="s">
        <v>226</v>
      </c>
      <c r="C823" s="46" t="s">
        <v>149</v>
      </c>
      <c r="D823" s="46" t="s">
        <v>256</v>
      </c>
      <c r="E823" s="46" t="s">
        <v>151</v>
      </c>
      <c r="F823" s="46">
        <v>2900</v>
      </c>
      <c r="G823" s="45" t="s">
        <v>159</v>
      </c>
      <c r="H823" s="68">
        <v>118937.5</v>
      </c>
      <c r="I823" s="68">
        <v>-87718.55</v>
      </c>
      <c r="J823" s="68">
        <v>31218.95</v>
      </c>
      <c r="K823" s="68">
        <v>0</v>
      </c>
      <c r="L823" s="68">
        <v>0</v>
      </c>
      <c r="M823" s="68">
        <v>0</v>
      </c>
      <c r="N823" s="68">
        <v>0</v>
      </c>
      <c r="O823" s="68">
        <f t="shared" si="12"/>
        <v>31218.95</v>
      </c>
    </row>
    <row r="824" spans="1:15" x14ac:dyDescent="0.2">
      <c r="A824" s="46" t="s">
        <v>147</v>
      </c>
      <c r="B824" s="46" t="s">
        <v>226</v>
      </c>
      <c r="C824" s="46" t="s">
        <v>149</v>
      </c>
      <c r="D824" s="46" t="s">
        <v>256</v>
      </c>
      <c r="E824" s="46" t="s">
        <v>151</v>
      </c>
      <c r="F824" s="46">
        <v>3100</v>
      </c>
      <c r="G824" s="45" t="s">
        <v>160</v>
      </c>
      <c r="H824" s="68">
        <v>0</v>
      </c>
      <c r="I824" s="68">
        <v>1849.92</v>
      </c>
      <c r="J824" s="68">
        <v>1849.92</v>
      </c>
      <c r="K824" s="68">
        <v>1799.68</v>
      </c>
      <c r="L824" s="68">
        <v>1349.76</v>
      </c>
      <c r="M824" s="68">
        <v>1349.76</v>
      </c>
      <c r="N824" s="68">
        <v>1349.76</v>
      </c>
      <c r="O824" s="68">
        <f t="shared" si="12"/>
        <v>500.16000000000008</v>
      </c>
    </row>
    <row r="825" spans="1:15" x14ac:dyDescent="0.2">
      <c r="A825" s="46" t="s">
        <v>147</v>
      </c>
      <c r="B825" s="46" t="s">
        <v>226</v>
      </c>
      <c r="C825" s="46" t="s">
        <v>149</v>
      </c>
      <c r="D825" s="46" t="s">
        <v>256</v>
      </c>
      <c r="E825" s="46" t="s">
        <v>151</v>
      </c>
      <c r="F825" s="46">
        <v>3700</v>
      </c>
      <c r="G825" s="45" t="s">
        <v>162</v>
      </c>
      <c r="H825" s="68">
        <v>1779.78</v>
      </c>
      <c r="I825" s="68">
        <v>1025.22</v>
      </c>
      <c r="J825" s="68">
        <v>2805</v>
      </c>
      <c r="K825" s="68">
        <v>2805</v>
      </c>
      <c r="L825" s="68">
        <v>2805</v>
      </c>
      <c r="M825" s="68">
        <v>2805</v>
      </c>
      <c r="N825" s="68">
        <v>2805</v>
      </c>
      <c r="O825" s="68">
        <f t="shared" si="12"/>
        <v>0</v>
      </c>
    </row>
    <row r="826" spans="1:15" x14ac:dyDescent="0.2">
      <c r="A826" s="46" t="s">
        <v>147</v>
      </c>
      <c r="B826" s="46" t="s">
        <v>226</v>
      </c>
      <c r="C826" s="46" t="s">
        <v>149</v>
      </c>
      <c r="D826" s="46" t="s">
        <v>256</v>
      </c>
      <c r="E826" s="46" t="s">
        <v>151</v>
      </c>
      <c r="F826" s="46">
        <v>3900</v>
      </c>
      <c r="G826" s="45" t="s">
        <v>164</v>
      </c>
      <c r="H826" s="68">
        <v>8675.89</v>
      </c>
      <c r="I826" s="68">
        <v>1430.58</v>
      </c>
      <c r="J826" s="68">
        <v>10106.469999999999</v>
      </c>
      <c r="K826" s="68">
        <v>10106.469999999999</v>
      </c>
      <c r="L826" s="68">
        <v>10106.470000000001</v>
      </c>
      <c r="M826" s="68">
        <v>10106.470000000001</v>
      </c>
      <c r="N826" s="68">
        <v>10106.470000000001</v>
      </c>
      <c r="O826" s="68">
        <f t="shared" si="12"/>
        <v>0</v>
      </c>
    </row>
    <row r="827" spans="1:15" x14ac:dyDescent="0.2">
      <c r="A827" s="46" t="s">
        <v>147</v>
      </c>
      <c r="B827" s="46" t="s">
        <v>226</v>
      </c>
      <c r="C827" s="46" t="s">
        <v>149</v>
      </c>
      <c r="D827" s="46" t="s">
        <v>256</v>
      </c>
      <c r="E827" s="46" t="s">
        <v>165</v>
      </c>
      <c r="F827" s="46">
        <v>5400</v>
      </c>
      <c r="G827" s="45" t="s">
        <v>167</v>
      </c>
      <c r="H827" s="68">
        <v>0</v>
      </c>
      <c r="I827" s="68">
        <v>307500</v>
      </c>
      <c r="J827" s="68">
        <v>307500</v>
      </c>
      <c r="K827" s="68">
        <v>515075.86</v>
      </c>
      <c r="L827" s="68">
        <v>229075.86</v>
      </c>
      <c r="M827" s="68">
        <v>229075.86</v>
      </c>
      <c r="N827" s="68">
        <v>229075.86</v>
      </c>
      <c r="O827" s="68">
        <f t="shared" si="12"/>
        <v>78424.140000000014</v>
      </c>
    </row>
    <row r="828" spans="1:15" x14ac:dyDescent="0.2">
      <c r="A828" s="46" t="s">
        <v>147</v>
      </c>
      <c r="B828" s="46" t="s">
        <v>226</v>
      </c>
      <c r="C828" s="46" t="s">
        <v>149</v>
      </c>
      <c r="D828" s="46" t="s">
        <v>256</v>
      </c>
      <c r="E828" s="46" t="s">
        <v>165</v>
      </c>
      <c r="F828" s="46">
        <v>5600</v>
      </c>
      <c r="G828" s="45" t="s">
        <v>205</v>
      </c>
      <c r="H828" s="68">
        <v>0</v>
      </c>
      <c r="I828" s="68">
        <v>3740</v>
      </c>
      <c r="J828" s="68">
        <v>3740</v>
      </c>
      <c r="K828" s="68">
        <v>7229.32</v>
      </c>
      <c r="L828" s="68">
        <v>3740</v>
      </c>
      <c r="M828" s="68">
        <v>3740</v>
      </c>
      <c r="N828" s="68">
        <v>3740</v>
      </c>
      <c r="O828" s="68">
        <f t="shared" si="12"/>
        <v>0</v>
      </c>
    </row>
    <row r="829" spans="1:15" x14ac:dyDescent="0.2">
      <c r="A829" s="46" t="s">
        <v>147</v>
      </c>
      <c r="B829" s="46" t="s">
        <v>226</v>
      </c>
      <c r="C829" s="46" t="s">
        <v>149</v>
      </c>
      <c r="D829" s="46" t="s">
        <v>256</v>
      </c>
      <c r="E829" s="46" t="s">
        <v>149</v>
      </c>
      <c r="F829" s="46">
        <v>4500</v>
      </c>
      <c r="G829" s="45" t="s">
        <v>168</v>
      </c>
      <c r="H829" s="68">
        <v>36336</v>
      </c>
      <c r="I829" s="68">
        <v>0</v>
      </c>
      <c r="J829" s="68">
        <v>36336</v>
      </c>
      <c r="K829" s="68">
        <v>36336</v>
      </c>
      <c r="L829" s="68">
        <v>36336</v>
      </c>
      <c r="M829" s="68">
        <v>0</v>
      </c>
      <c r="N829" s="68">
        <v>0</v>
      </c>
      <c r="O829" s="68">
        <f t="shared" si="12"/>
        <v>0</v>
      </c>
    </row>
    <row r="830" spans="1:15" x14ac:dyDescent="0.2">
      <c r="A830" s="46" t="s">
        <v>147</v>
      </c>
      <c r="B830" s="46" t="s">
        <v>226</v>
      </c>
      <c r="C830" s="46" t="s">
        <v>149</v>
      </c>
      <c r="D830" s="46" t="s">
        <v>257</v>
      </c>
      <c r="E830" s="46" t="s">
        <v>151</v>
      </c>
      <c r="F830" s="46">
        <v>1100</v>
      </c>
      <c r="G830" s="45" t="s">
        <v>152</v>
      </c>
      <c r="H830" s="68">
        <v>264267.3</v>
      </c>
      <c r="I830" s="68">
        <v>0</v>
      </c>
      <c r="J830" s="68">
        <v>264267.3</v>
      </c>
      <c r="K830" s="68">
        <v>259281.6</v>
      </c>
      <c r="L830" s="68">
        <v>259281.6</v>
      </c>
      <c r="M830" s="68">
        <v>259281.6</v>
      </c>
      <c r="N830" s="68">
        <v>259281.6</v>
      </c>
      <c r="O830" s="68">
        <f t="shared" si="12"/>
        <v>4985.6999999999825</v>
      </c>
    </row>
    <row r="831" spans="1:15" x14ac:dyDescent="0.2">
      <c r="A831" s="46" t="s">
        <v>147</v>
      </c>
      <c r="B831" s="46" t="s">
        <v>226</v>
      </c>
      <c r="C831" s="46" t="s">
        <v>149</v>
      </c>
      <c r="D831" s="46" t="s">
        <v>257</v>
      </c>
      <c r="E831" s="46" t="s">
        <v>151</v>
      </c>
      <c r="F831" s="46">
        <v>1300</v>
      </c>
      <c r="G831" s="45" t="s">
        <v>153</v>
      </c>
      <c r="H831" s="68">
        <v>54301.5</v>
      </c>
      <c r="I831" s="68">
        <v>3210.3000000000029</v>
      </c>
      <c r="J831" s="68">
        <v>57511.8</v>
      </c>
      <c r="K831" s="68">
        <v>53276.999999999993</v>
      </c>
      <c r="L831" s="68">
        <v>53277.000000000007</v>
      </c>
      <c r="M831" s="68">
        <v>53277.000000000007</v>
      </c>
      <c r="N831" s="68">
        <v>53277.000000000007</v>
      </c>
      <c r="O831" s="68">
        <f t="shared" si="12"/>
        <v>4234.7999999999956</v>
      </c>
    </row>
    <row r="832" spans="1:15" x14ac:dyDescent="0.2">
      <c r="A832" s="46" t="s">
        <v>147</v>
      </c>
      <c r="B832" s="46" t="s">
        <v>226</v>
      </c>
      <c r="C832" s="46" t="s">
        <v>149</v>
      </c>
      <c r="D832" s="46" t="s">
        <v>257</v>
      </c>
      <c r="E832" s="46" t="s">
        <v>151</v>
      </c>
      <c r="F832" s="46">
        <v>1400</v>
      </c>
      <c r="G832" s="45" t="s">
        <v>154</v>
      </c>
      <c r="H832" s="68">
        <v>72319.59</v>
      </c>
      <c r="I832" s="68">
        <v>3958.2400000000052</v>
      </c>
      <c r="J832" s="68">
        <v>76277.83</v>
      </c>
      <c r="K832" s="68">
        <v>64757.040000000015</v>
      </c>
      <c r="L832" s="68">
        <v>64757.040000000015</v>
      </c>
      <c r="M832" s="68">
        <v>64757.040000000023</v>
      </c>
      <c r="N832" s="68">
        <v>64757.040000000023</v>
      </c>
      <c r="O832" s="68">
        <f t="shared" si="12"/>
        <v>11520.789999999986</v>
      </c>
    </row>
    <row r="833" spans="1:15" x14ac:dyDescent="0.2">
      <c r="A833" s="46" t="s">
        <v>147</v>
      </c>
      <c r="B833" s="46" t="s">
        <v>226</v>
      </c>
      <c r="C833" s="46" t="s">
        <v>149</v>
      </c>
      <c r="D833" s="46" t="s">
        <v>257</v>
      </c>
      <c r="E833" s="46" t="s">
        <v>151</v>
      </c>
      <c r="F833" s="46">
        <v>1500</v>
      </c>
      <c r="G833" s="45" t="s">
        <v>155</v>
      </c>
      <c r="H833" s="68">
        <v>82370.13</v>
      </c>
      <c r="I833" s="68">
        <v>6403.2700000000041</v>
      </c>
      <c r="J833" s="68">
        <v>88773.400000000009</v>
      </c>
      <c r="K833" s="68">
        <v>87917.959999999992</v>
      </c>
      <c r="L833" s="68">
        <v>87917.960000000021</v>
      </c>
      <c r="M833" s="68">
        <v>57781.610000000008</v>
      </c>
      <c r="N833" s="68">
        <v>57781.610000000008</v>
      </c>
      <c r="O833" s="68">
        <f t="shared" si="12"/>
        <v>855.43999999998778</v>
      </c>
    </row>
    <row r="834" spans="1:15" x14ac:dyDescent="0.2">
      <c r="A834" s="46" t="s">
        <v>147</v>
      </c>
      <c r="B834" s="46" t="s">
        <v>226</v>
      </c>
      <c r="C834" s="46" t="s">
        <v>149</v>
      </c>
      <c r="D834" s="46" t="s">
        <v>257</v>
      </c>
      <c r="E834" s="46" t="s">
        <v>151</v>
      </c>
      <c r="F834" s="46">
        <v>1700</v>
      </c>
      <c r="G834" s="45" t="s">
        <v>156</v>
      </c>
      <c r="H834" s="68">
        <v>36336.76</v>
      </c>
      <c r="I834" s="68">
        <v>0</v>
      </c>
      <c r="J834" s="68">
        <v>36336.76</v>
      </c>
      <c r="K834" s="68">
        <v>35174.140000000007</v>
      </c>
      <c r="L834" s="68">
        <v>35174.140000000007</v>
      </c>
      <c r="M834" s="68">
        <v>35174.140000000007</v>
      </c>
      <c r="N834" s="68">
        <v>35174.14</v>
      </c>
      <c r="O834" s="68">
        <f t="shared" si="12"/>
        <v>1162.6199999999953</v>
      </c>
    </row>
    <row r="835" spans="1:15" x14ac:dyDescent="0.2">
      <c r="A835" s="46" t="s">
        <v>147</v>
      </c>
      <c r="B835" s="46" t="s">
        <v>226</v>
      </c>
      <c r="C835" s="46" t="s">
        <v>149</v>
      </c>
      <c r="D835" s="46" t="s">
        <v>257</v>
      </c>
      <c r="E835" s="46" t="s">
        <v>151</v>
      </c>
      <c r="F835" s="46">
        <v>2100</v>
      </c>
      <c r="G835" s="45" t="s">
        <v>157</v>
      </c>
      <c r="H835" s="68">
        <v>0</v>
      </c>
      <c r="I835" s="68">
        <v>2000</v>
      </c>
      <c r="J835" s="68">
        <v>2000</v>
      </c>
      <c r="K835" s="68">
        <v>4000</v>
      </c>
      <c r="L835" s="68">
        <v>2000</v>
      </c>
      <c r="M835" s="68">
        <v>2000</v>
      </c>
      <c r="N835" s="68">
        <v>2000</v>
      </c>
      <c r="O835" s="68">
        <f t="shared" si="12"/>
        <v>0</v>
      </c>
    </row>
    <row r="836" spans="1:15" x14ac:dyDescent="0.2">
      <c r="A836" s="46" t="s">
        <v>147</v>
      </c>
      <c r="B836" s="46" t="s">
        <v>226</v>
      </c>
      <c r="C836" s="46" t="s">
        <v>149</v>
      </c>
      <c r="D836" s="46" t="s">
        <v>257</v>
      </c>
      <c r="E836" s="46" t="s">
        <v>151</v>
      </c>
      <c r="F836" s="46">
        <v>3300</v>
      </c>
      <c r="G836" s="45" t="s">
        <v>161</v>
      </c>
      <c r="H836" s="68">
        <v>0</v>
      </c>
      <c r="I836" s="68">
        <v>62645</v>
      </c>
      <c r="J836" s="68">
        <v>62645</v>
      </c>
      <c r="K836" s="68">
        <v>62606.67</v>
      </c>
      <c r="L836" s="68">
        <v>62606.67</v>
      </c>
      <c r="M836" s="68">
        <v>62606.67</v>
      </c>
      <c r="N836" s="68">
        <v>62606.67</v>
      </c>
      <c r="O836" s="68">
        <f t="shared" si="12"/>
        <v>38.330000000001746</v>
      </c>
    </row>
    <row r="837" spans="1:15" x14ac:dyDescent="0.2">
      <c r="A837" s="46" t="s">
        <v>147</v>
      </c>
      <c r="B837" s="46" t="s">
        <v>226</v>
      </c>
      <c r="C837" s="46" t="s">
        <v>149</v>
      </c>
      <c r="D837" s="46" t="s">
        <v>257</v>
      </c>
      <c r="E837" s="46" t="s">
        <v>151</v>
      </c>
      <c r="F837" s="46">
        <v>3900</v>
      </c>
      <c r="G837" s="45" t="s">
        <v>164</v>
      </c>
      <c r="H837" s="68">
        <v>6551.15</v>
      </c>
      <c r="I837" s="68">
        <v>381.94000000000051</v>
      </c>
      <c r="J837" s="68">
        <v>6933.09</v>
      </c>
      <c r="K837" s="68">
        <v>6933.0899999999992</v>
      </c>
      <c r="L837" s="68">
        <v>6933.09</v>
      </c>
      <c r="M837" s="68">
        <v>6933.0900000000011</v>
      </c>
      <c r="N837" s="68">
        <v>6933.0900000000011</v>
      </c>
      <c r="O837" s="68">
        <f t="shared" ref="O837:O900" si="13">+J837-L837</f>
        <v>0</v>
      </c>
    </row>
    <row r="838" spans="1:15" x14ac:dyDescent="0.2">
      <c r="A838" s="46" t="s">
        <v>147</v>
      </c>
      <c r="B838" s="46" t="s">
        <v>226</v>
      </c>
      <c r="C838" s="46" t="s">
        <v>149</v>
      </c>
      <c r="D838" s="46" t="s">
        <v>257</v>
      </c>
      <c r="E838" s="46" t="s">
        <v>149</v>
      </c>
      <c r="F838" s="46">
        <v>4500</v>
      </c>
      <c r="G838" s="45" t="s">
        <v>168</v>
      </c>
      <c r="H838" s="68">
        <v>37681</v>
      </c>
      <c r="I838" s="68">
        <v>0</v>
      </c>
      <c r="J838" s="68">
        <v>37681</v>
      </c>
      <c r="K838" s="68">
        <v>37681</v>
      </c>
      <c r="L838" s="68">
        <v>37681</v>
      </c>
      <c r="M838" s="68">
        <v>0</v>
      </c>
      <c r="N838" s="68">
        <v>0</v>
      </c>
      <c r="O838" s="68">
        <f t="shared" si="13"/>
        <v>0</v>
      </c>
    </row>
    <row r="839" spans="1:15" x14ac:dyDescent="0.2">
      <c r="A839" s="46" t="s">
        <v>147</v>
      </c>
      <c r="B839" s="46" t="s">
        <v>226</v>
      </c>
      <c r="C839" s="46" t="s">
        <v>149</v>
      </c>
      <c r="D839" s="46" t="s">
        <v>258</v>
      </c>
      <c r="E839" s="46" t="s">
        <v>151</v>
      </c>
      <c r="F839" s="46">
        <v>1100</v>
      </c>
      <c r="G839" s="45" t="s">
        <v>152</v>
      </c>
      <c r="H839" s="68">
        <v>398058.05</v>
      </c>
      <c r="I839" s="68">
        <v>0</v>
      </c>
      <c r="J839" s="68">
        <v>398058.05</v>
      </c>
      <c r="K839" s="68">
        <v>390546.81</v>
      </c>
      <c r="L839" s="68">
        <v>390546.81</v>
      </c>
      <c r="M839" s="68">
        <v>390546.81</v>
      </c>
      <c r="N839" s="68">
        <v>390546.81000000006</v>
      </c>
      <c r="O839" s="68">
        <f t="shared" si="13"/>
        <v>7511.2399999999907</v>
      </c>
    </row>
    <row r="840" spans="1:15" x14ac:dyDescent="0.2">
      <c r="A840" s="46" t="s">
        <v>147</v>
      </c>
      <c r="B840" s="46" t="s">
        <v>226</v>
      </c>
      <c r="C840" s="46" t="s">
        <v>149</v>
      </c>
      <c r="D840" s="46" t="s">
        <v>258</v>
      </c>
      <c r="E840" s="46" t="s">
        <v>151</v>
      </c>
      <c r="F840" s="46">
        <v>1300</v>
      </c>
      <c r="G840" s="45" t="s">
        <v>153</v>
      </c>
      <c r="H840" s="68">
        <v>81792.75</v>
      </c>
      <c r="I840" s="68">
        <v>-617.39999999999418</v>
      </c>
      <c r="J840" s="68">
        <v>81175.350000000006</v>
      </c>
      <c r="K840" s="68">
        <v>80249.25</v>
      </c>
      <c r="L840" s="68">
        <v>80249.250000000015</v>
      </c>
      <c r="M840" s="68">
        <v>80249.250000000015</v>
      </c>
      <c r="N840" s="68">
        <v>80249.250000000015</v>
      </c>
      <c r="O840" s="68">
        <f t="shared" si="13"/>
        <v>926.09999999999127</v>
      </c>
    </row>
    <row r="841" spans="1:15" x14ac:dyDescent="0.2">
      <c r="A841" s="46" t="s">
        <v>147</v>
      </c>
      <c r="B841" s="46" t="s">
        <v>226</v>
      </c>
      <c r="C841" s="46" t="s">
        <v>149</v>
      </c>
      <c r="D841" s="46" t="s">
        <v>258</v>
      </c>
      <c r="E841" s="46" t="s">
        <v>151</v>
      </c>
      <c r="F841" s="46">
        <v>1400</v>
      </c>
      <c r="G841" s="45" t="s">
        <v>154</v>
      </c>
      <c r="H841" s="68">
        <v>108034.23</v>
      </c>
      <c r="I841" s="68">
        <v>5862.1499999999942</v>
      </c>
      <c r="J841" s="68">
        <v>113896.37999999999</v>
      </c>
      <c r="K841" s="68">
        <v>96158.400000000023</v>
      </c>
      <c r="L841" s="68">
        <v>96158.400000000023</v>
      </c>
      <c r="M841" s="68">
        <v>96158.400000000023</v>
      </c>
      <c r="N841" s="68">
        <v>96158.400000000009</v>
      </c>
      <c r="O841" s="68">
        <f t="shared" si="13"/>
        <v>17737.979999999967</v>
      </c>
    </row>
    <row r="842" spans="1:15" x14ac:dyDescent="0.2">
      <c r="A842" s="46" t="s">
        <v>147</v>
      </c>
      <c r="B842" s="46" t="s">
        <v>226</v>
      </c>
      <c r="C842" s="46" t="s">
        <v>149</v>
      </c>
      <c r="D842" s="46" t="s">
        <v>258</v>
      </c>
      <c r="E842" s="46" t="s">
        <v>151</v>
      </c>
      <c r="F842" s="46">
        <v>1500</v>
      </c>
      <c r="G842" s="45" t="s">
        <v>155</v>
      </c>
      <c r="H842" s="68">
        <v>99223.19</v>
      </c>
      <c r="I842" s="68">
        <v>1635.4900000000052</v>
      </c>
      <c r="J842" s="68">
        <v>100858.68000000001</v>
      </c>
      <c r="K842" s="68">
        <v>100003.23999999999</v>
      </c>
      <c r="L842" s="68">
        <v>100003.24000000003</v>
      </c>
      <c r="M842" s="68">
        <v>69866.89</v>
      </c>
      <c r="N842" s="68">
        <v>69866.89</v>
      </c>
      <c r="O842" s="68">
        <f t="shared" si="13"/>
        <v>855.43999999997322</v>
      </c>
    </row>
    <row r="843" spans="1:15" x14ac:dyDescent="0.2">
      <c r="A843" s="46" t="s">
        <v>147</v>
      </c>
      <c r="B843" s="46" t="s">
        <v>226</v>
      </c>
      <c r="C843" s="46" t="s">
        <v>149</v>
      </c>
      <c r="D843" s="46" t="s">
        <v>258</v>
      </c>
      <c r="E843" s="46" t="s">
        <v>151</v>
      </c>
      <c r="F843" s="46">
        <v>1700</v>
      </c>
      <c r="G843" s="45" t="s">
        <v>156</v>
      </c>
      <c r="H843" s="68">
        <v>54732.98</v>
      </c>
      <c r="I843" s="68">
        <v>0</v>
      </c>
      <c r="J843" s="68">
        <v>54732.98</v>
      </c>
      <c r="K843" s="68">
        <v>52981.720000000016</v>
      </c>
      <c r="L843" s="68">
        <v>52981.720000000008</v>
      </c>
      <c r="M843" s="68">
        <v>52981.720000000008</v>
      </c>
      <c r="N843" s="68">
        <v>52981.72</v>
      </c>
      <c r="O843" s="68">
        <f t="shared" si="13"/>
        <v>1751.2599999999948</v>
      </c>
    </row>
    <row r="844" spans="1:15" x14ac:dyDescent="0.2">
      <c r="A844" s="46" t="s">
        <v>147</v>
      </c>
      <c r="B844" s="46" t="s">
        <v>226</v>
      </c>
      <c r="C844" s="46" t="s">
        <v>149</v>
      </c>
      <c r="D844" s="46" t="s">
        <v>258</v>
      </c>
      <c r="E844" s="46" t="s">
        <v>151</v>
      </c>
      <c r="F844" s="46">
        <v>2500</v>
      </c>
      <c r="G844" s="45" t="s">
        <v>233</v>
      </c>
      <c r="H844" s="68">
        <v>0</v>
      </c>
      <c r="I844" s="68">
        <v>219535.2</v>
      </c>
      <c r="J844" s="68">
        <v>219535.2</v>
      </c>
      <c r="K844" s="68">
        <v>358236.03</v>
      </c>
      <c r="L844" s="68">
        <v>181904.35000000003</v>
      </c>
      <c r="M844" s="68">
        <v>181904.35000000003</v>
      </c>
      <c r="N844" s="68">
        <v>181904.35</v>
      </c>
      <c r="O844" s="68">
        <f t="shared" si="13"/>
        <v>37630.849999999977</v>
      </c>
    </row>
    <row r="845" spans="1:15" x14ac:dyDescent="0.2">
      <c r="A845" s="46" t="s">
        <v>147</v>
      </c>
      <c r="B845" s="46" t="s">
        <v>226</v>
      </c>
      <c r="C845" s="46" t="s">
        <v>149</v>
      </c>
      <c r="D845" s="46" t="s">
        <v>258</v>
      </c>
      <c r="E845" s="46" t="s">
        <v>151</v>
      </c>
      <c r="F845" s="46">
        <v>3300</v>
      </c>
      <c r="G845" s="45" t="s">
        <v>161</v>
      </c>
      <c r="H845" s="68">
        <v>231657.84</v>
      </c>
      <c r="I845" s="68">
        <v>433000</v>
      </c>
      <c r="J845" s="68">
        <v>664657.84</v>
      </c>
      <c r="K845" s="68">
        <v>572545</v>
      </c>
      <c r="L845" s="68">
        <v>572545</v>
      </c>
      <c r="M845" s="68">
        <v>572545</v>
      </c>
      <c r="N845" s="68">
        <v>572545</v>
      </c>
      <c r="O845" s="68">
        <f t="shared" si="13"/>
        <v>92112.839999999967</v>
      </c>
    </row>
    <row r="846" spans="1:15" x14ac:dyDescent="0.2">
      <c r="A846" s="46" t="s">
        <v>147</v>
      </c>
      <c r="B846" s="46" t="s">
        <v>226</v>
      </c>
      <c r="C846" s="46" t="s">
        <v>149</v>
      </c>
      <c r="D846" s="46" t="s">
        <v>258</v>
      </c>
      <c r="E846" s="46" t="s">
        <v>151</v>
      </c>
      <c r="F846" s="46">
        <v>3500</v>
      </c>
      <c r="G846" s="45" t="s">
        <v>173</v>
      </c>
      <c r="H846" s="68">
        <v>17229.240000000002</v>
      </c>
      <c r="I846" s="68">
        <v>0</v>
      </c>
      <c r="J846" s="68">
        <v>17229.240000000002</v>
      </c>
      <c r="K846" s="68">
        <v>0</v>
      </c>
      <c r="L846" s="68">
        <v>0</v>
      </c>
      <c r="M846" s="68">
        <v>0</v>
      </c>
      <c r="N846" s="68">
        <v>0</v>
      </c>
      <c r="O846" s="68">
        <f t="shared" si="13"/>
        <v>17229.240000000002</v>
      </c>
    </row>
    <row r="847" spans="1:15" x14ac:dyDescent="0.2">
      <c r="A847" s="46" t="s">
        <v>147</v>
      </c>
      <c r="B847" s="46" t="s">
        <v>226</v>
      </c>
      <c r="C847" s="46" t="s">
        <v>149</v>
      </c>
      <c r="D847" s="46" t="s">
        <v>258</v>
      </c>
      <c r="E847" s="46" t="s">
        <v>151</v>
      </c>
      <c r="F847" s="46">
        <v>3900</v>
      </c>
      <c r="G847" s="45" t="s">
        <v>164</v>
      </c>
      <c r="H847" s="68">
        <v>9685.7099999999991</v>
      </c>
      <c r="I847" s="68">
        <v>826.48000000000138</v>
      </c>
      <c r="J847" s="68">
        <v>10512.19</v>
      </c>
      <c r="K847" s="68">
        <v>10512.189999999999</v>
      </c>
      <c r="L847" s="68">
        <v>10512.190000000002</v>
      </c>
      <c r="M847" s="68">
        <v>10512.190000000002</v>
      </c>
      <c r="N847" s="68">
        <v>10512.19</v>
      </c>
      <c r="O847" s="68">
        <f t="shared" si="13"/>
        <v>0</v>
      </c>
    </row>
    <row r="848" spans="1:15" x14ac:dyDescent="0.2">
      <c r="A848" s="46" t="s">
        <v>147</v>
      </c>
      <c r="B848" s="46" t="s">
        <v>226</v>
      </c>
      <c r="C848" s="46" t="s">
        <v>149</v>
      </c>
      <c r="D848" s="46" t="s">
        <v>258</v>
      </c>
      <c r="E848" s="46" t="s">
        <v>149</v>
      </c>
      <c r="F848" s="46">
        <v>4500</v>
      </c>
      <c r="G848" s="45" t="s">
        <v>168</v>
      </c>
      <c r="H848" s="68">
        <v>37681</v>
      </c>
      <c r="I848" s="68">
        <v>0</v>
      </c>
      <c r="J848" s="68">
        <v>37681</v>
      </c>
      <c r="K848" s="68">
        <v>37681</v>
      </c>
      <c r="L848" s="68">
        <v>37681</v>
      </c>
      <c r="M848" s="68">
        <v>0</v>
      </c>
      <c r="N848" s="68">
        <v>0</v>
      </c>
      <c r="O848" s="68">
        <f t="shared" si="13"/>
        <v>0</v>
      </c>
    </row>
    <row r="849" spans="1:15" x14ac:dyDescent="0.2">
      <c r="A849" s="46" t="s">
        <v>147</v>
      </c>
      <c r="B849" s="46" t="s">
        <v>226</v>
      </c>
      <c r="C849" s="46" t="s">
        <v>149</v>
      </c>
      <c r="D849" s="46" t="s">
        <v>259</v>
      </c>
      <c r="E849" s="46" t="s">
        <v>151</v>
      </c>
      <c r="F849" s="46">
        <v>1100</v>
      </c>
      <c r="G849" s="45" t="s">
        <v>152</v>
      </c>
      <c r="H849" s="68">
        <v>728463.35</v>
      </c>
      <c r="I849" s="68">
        <v>2568.3399999999674</v>
      </c>
      <c r="J849" s="68">
        <v>731031.69</v>
      </c>
      <c r="K849" s="68">
        <v>720043.3400000002</v>
      </c>
      <c r="L849" s="68">
        <v>720043.34000000008</v>
      </c>
      <c r="M849" s="68">
        <v>720043.34000000008</v>
      </c>
      <c r="N849" s="68">
        <v>720043.34000000008</v>
      </c>
      <c r="O849" s="68">
        <f t="shared" si="13"/>
        <v>10988.34999999986</v>
      </c>
    </row>
    <row r="850" spans="1:15" x14ac:dyDescent="0.2">
      <c r="A850" s="46" t="s">
        <v>147</v>
      </c>
      <c r="B850" s="46" t="s">
        <v>226</v>
      </c>
      <c r="C850" s="46" t="s">
        <v>149</v>
      </c>
      <c r="D850" s="46" t="s">
        <v>259</v>
      </c>
      <c r="E850" s="46" t="s">
        <v>151</v>
      </c>
      <c r="F850" s="46">
        <v>1300</v>
      </c>
      <c r="G850" s="45" t="s">
        <v>153</v>
      </c>
      <c r="H850" s="68">
        <v>155325.12</v>
      </c>
      <c r="I850" s="68">
        <v>29708.160000000003</v>
      </c>
      <c r="J850" s="68">
        <v>185033.28</v>
      </c>
      <c r="K850" s="68">
        <v>156305.94</v>
      </c>
      <c r="L850" s="68">
        <v>156305.94</v>
      </c>
      <c r="M850" s="68">
        <v>156305.94</v>
      </c>
      <c r="N850" s="68">
        <v>156305.94</v>
      </c>
      <c r="O850" s="68">
        <f t="shared" si="13"/>
        <v>28727.339999999997</v>
      </c>
    </row>
    <row r="851" spans="1:15" x14ac:dyDescent="0.2">
      <c r="A851" s="46" t="s">
        <v>147</v>
      </c>
      <c r="B851" s="46" t="s">
        <v>226</v>
      </c>
      <c r="C851" s="46" t="s">
        <v>149</v>
      </c>
      <c r="D851" s="46" t="s">
        <v>259</v>
      </c>
      <c r="E851" s="46" t="s">
        <v>151</v>
      </c>
      <c r="F851" s="46">
        <v>1400</v>
      </c>
      <c r="G851" s="45" t="s">
        <v>154</v>
      </c>
      <c r="H851" s="68">
        <v>206228.2</v>
      </c>
      <c r="I851" s="68">
        <v>7635.2599999999511</v>
      </c>
      <c r="J851" s="68">
        <v>213863.45999999996</v>
      </c>
      <c r="K851" s="68">
        <v>184705.78</v>
      </c>
      <c r="L851" s="68">
        <v>184705.78</v>
      </c>
      <c r="M851" s="68">
        <v>184705.78</v>
      </c>
      <c r="N851" s="68">
        <v>184705.77999999997</v>
      </c>
      <c r="O851" s="68">
        <f t="shared" si="13"/>
        <v>29157.679999999964</v>
      </c>
    </row>
    <row r="852" spans="1:15" x14ac:dyDescent="0.2">
      <c r="A852" s="46" t="s">
        <v>147</v>
      </c>
      <c r="B852" s="46" t="s">
        <v>226</v>
      </c>
      <c r="C852" s="46" t="s">
        <v>149</v>
      </c>
      <c r="D852" s="46" t="s">
        <v>259</v>
      </c>
      <c r="E852" s="46" t="s">
        <v>151</v>
      </c>
      <c r="F852" s="46">
        <v>1500</v>
      </c>
      <c r="G852" s="45" t="s">
        <v>155</v>
      </c>
      <c r="H852" s="68">
        <v>258759.76</v>
      </c>
      <c r="I852" s="68">
        <v>1115.2399999999907</v>
      </c>
      <c r="J852" s="68">
        <v>259875</v>
      </c>
      <c r="K852" s="68">
        <v>257030.22000000009</v>
      </c>
      <c r="L852" s="68">
        <v>257030.22000000012</v>
      </c>
      <c r="M852" s="68">
        <v>136418.71999999997</v>
      </c>
      <c r="N852" s="68">
        <v>136418.71999999997</v>
      </c>
      <c r="O852" s="68">
        <f t="shared" si="13"/>
        <v>2844.7799999998824</v>
      </c>
    </row>
    <row r="853" spans="1:15" x14ac:dyDescent="0.2">
      <c r="A853" s="46" t="s">
        <v>147</v>
      </c>
      <c r="B853" s="46" t="s">
        <v>226</v>
      </c>
      <c r="C853" s="46" t="s">
        <v>149</v>
      </c>
      <c r="D853" s="46" t="s">
        <v>259</v>
      </c>
      <c r="E853" s="46" t="s">
        <v>151</v>
      </c>
      <c r="F853" s="46">
        <v>1700</v>
      </c>
      <c r="G853" s="45" t="s">
        <v>156</v>
      </c>
      <c r="H853" s="68">
        <v>100163.72</v>
      </c>
      <c r="I853" s="68">
        <v>0</v>
      </c>
      <c r="J853" s="68">
        <v>100163.72</v>
      </c>
      <c r="K853" s="68">
        <v>97690.399999999965</v>
      </c>
      <c r="L853" s="68">
        <v>97690.4</v>
      </c>
      <c r="M853" s="68">
        <v>97690.4</v>
      </c>
      <c r="N853" s="68">
        <v>97690.4</v>
      </c>
      <c r="O853" s="68">
        <f t="shared" si="13"/>
        <v>2473.320000000007</v>
      </c>
    </row>
    <row r="854" spans="1:15" x14ac:dyDescent="0.2">
      <c r="A854" s="46" t="s">
        <v>147</v>
      </c>
      <c r="B854" s="46" t="s">
        <v>226</v>
      </c>
      <c r="C854" s="46" t="s">
        <v>149</v>
      </c>
      <c r="D854" s="46" t="s">
        <v>259</v>
      </c>
      <c r="E854" s="46" t="s">
        <v>151</v>
      </c>
      <c r="F854" s="46">
        <v>2100</v>
      </c>
      <c r="G854" s="45" t="s">
        <v>157</v>
      </c>
      <c r="H854" s="68">
        <v>21901.82</v>
      </c>
      <c r="I854" s="68">
        <v>4600</v>
      </c>
      <c r="J854" s="68">
        <v>26501.82</v>
      </c>
      <c r="K854" s="68">
        <v>24096</v>
      </c>
      <c r="L854" s="68">
        <v>11096</v>
      </c>
      <c r="M854" s="68">
        <v>11096</v>
      </c>
      <c r="N854" s="68">
        <v>11096</v>
      </c>
      <c r="O854" s="68">
        <f t="shared" si="13"/>
        <v>15405.82</v>
      </c>
    </row>
    <row r="855" spans="1:15" x14ac:dyDescent="0.2">
      <c r="A855" s="46" t="s">
        <v>147</v>
      </c>
      <c r="B855" s="46" t="s">
        <v>226</v>
      </c>
      <c r="C855" s="46" t="s">
        <v>149</v>
      </c>
      <c r="D855" s="46" t="s">
        <v>259</v>
      </c>
      <c r="E855" s="46" t="s">
        <v>151</v>
      </c>
      <c r="F855" s="46">
        <v>2900</v>
      </c>
      <c r="G855" s="45" t="s">
        <v>159</v>
      </c>
      <c r="H855" s="68">
        <v>0</v>
      </c>
      <c r="I855" s="68">
        <v>500</v>
      </c>
      <c r="J855" s="68">
        <v>500</v>
      </c>
      <c r="K855" s="68">
        <v>796</v>
      </c>
      <c r="L855" s="68">
        <v>398</v>
      </c>
      <c r="M855" s="68">
        <v>398</v>
      </c>
      <c r="N855" s="68">
        <v>398</v>
      </c>
      <c r="O855" s="68">
        <f t="shared" si="13"/>
        <v>102</v>
      </c>
    </row>
    <row r="856" spans="1:15" x14ac:dyDescent="0.2">
      <c r="A856" s="46" t="s">
        <v>147</v>
      </c>
      <c r="B856" s="46" t="s">
        <v>226</v>
      </c>
      <c r="C856" s="46" t="s">
        <v>149</v>
      </c>
      <c r="D856" s="46" t="s">
        <v>259</v>
      </c>
      <c r="E856" s="46" t="s">
        <v>151</v>
      </c>
      <c r="F856" s="46">
        <v>3300</v>
      </c>
      <c r="G856" s="45" t="s">
        <v>161</v>
      </c>
      <c r="H856" s="68">
        <v>255412.5</v>
      </c>
      <c r="I856" s="68">
        <v>-55645</v>
      </c>
      <c r="J856" s="68">
        <v>199767.5</v>
      </c>
      <c r="K856" s="68">
        <v>139393</v>
      </c>
      <c r="L856" s="68">
        <v>139393</v>
      </c>
      <c r="M856" s="68">
        <v>139393</v>
      </c>
      <c r="N856" s="68">
        <v>139393</v>
      </c>
      <c r="O856" s="68">
        <f t="shared" si="13"/>
        <v>60374.5</v>
      </c>
    </row>
    <row r="857" spans="1:15" x14ac:dyDescent="0.2">
      <c r="A857" s="46" t="s">
        <v>147</v>
      </c>
      <c r="B857" s="46" t="s">
        <v>226</v>
      </c>
      <c r="C857" s="46" t="s">
        <v>149</v>
      </c>
      <c r="D857" s="46" t="s">
        <v>259</v>
      </c>
      <c r="E857" s="46" t="s">
        <v>151</v>
      </c>
      <c r="F857" s="46">
        <v>3400</v>
      </c>
      <c r="G857" s="45" t="s">
        <v>180</v>
      </c>
      <c r="H857" s="68">
        <v>192683.91</v>
      </c>
      <c r="I857" s="68">
        <v>0</v>
      </c>
      <c r="J857" s="68">
        <v>192683.91</v>
      </c>
      <c r="K857" s="68">
        <v>23252.339999999997</v>
      </c>
      <c r="L857" s="68">
        <v>23252.339999999997</v>
      </c>
      <c r="M857" s="68">
        <v>23252.339999999997</v>
      </c>
      <c r="N857" s="68">
        <v>23252.34</v>
      </c>
      <c r="O857" s="68">
        <f t="shared" si="13"/>
        <v>169431.57</v>
      </c>
    </row>
    <row r="858" spans="1:15" x14ac:dyDescent="0.2">
      <c r="A858" s="46" t="s">
        <v>147</v>
      </c>
      <c r="B858" s="46" t="s">
        <v>226</v>
      </c>
      <c r="C858" s="46" t="s">
        <v>149</v>
      </c>
      <c r="D858" s="46" t="s">
        <v>259</v>
      </c>
      <c r="E858" s="46" t="s">
        <v>151</v>
      </c>
      <c r="F858" s="46">
        <v>3900</v>
      </c>
      <c r="G858" s="45" t="s">
        <v>164</v>
      </c>
      <c r="H858" s="68">
        <v>17653.689999999999</v>
      </c>
      <c r="I858" s="68">
        <v>1502.1100000000006</v>
      </c>
      <c r="J858" s="68">
        <v>19155.8</v>
      </c>
      <c r="K858" s="68">
        <v>19155.8</v>
      </c>
      <c r="L858" s="68">
        <v>19155.799999999996</v>
      </c>
      <c r="M858" s="68">
        <v>19155.799999999996</v>
      </c>
      <c r="N858" s="68">
        <v>19155.799999999996</v>
      </c>
      <c r="O858" s="68">
        <f t="shared" si="13"/>
        <v>0</v>
      </c>
    </row>
    <row r="859" spans="1:15" x14ac:dyDescent="0.2">
      <c r="A859" s="46" t="s">
        <v>147</v>
      </c>
      <c r="B859" s="46" t="s">
        <v>226</v>
      </c>
      <c r="C859" s="46" t="s">
        <v>149</v>
      </c>
      <c r="D859" s="46" t="s">
        <v>259</v>
      </c>
      <c r="E859" s="46" t="s">
        <v>165</v>
      </c>
      <c r="F859" s="46">
        <v>5100</v>
      </c>
      <c r="G859" s="45" t="s">
        <v>166</v>
      </c>
      <c r="H859" s="68">
        <v>0</v>
      </c>
      <c r="I859" s="68">
        <v>90000</v>
      </c>
      <c r="J859" s="68">
        <v>90000</v>
      </c>
      <c r="K859" s="68">
        <v>178670</v>
      </c>
      <c r="L859" s="68">
        <v>88670</v>
      </c>
      <c r="M859" s="68">
        <v>88670</v>
      </c>
      <c r="N859" s="68">
        <v>88670</v>
      </c>
      <c r="O859" s="68">
        <f t="shared" si="13"/>
        <v>1330</v>
      </c>
    </row>
    <row r="860" spans="1:15" x14ac:dyDescent="0.2">
      <c r="A860" s="46" t="s">
        <v>147</v>
      </c>
      <c r="B860" s="46" t="s">
        <v>226</v>
      </c>
      <c r="C860" s="46" t="s">
        <v>149</v>
      </c>
      <c r="D860" s="46" t="s">
        <v>259</v>
      </c>
      <c r="E860" s="46" t="s">
        <v>149</v>
      </c>
      <c r="F860" s="46">
        <v>4500</v>
      </c>
      <c r="G860" s="45" t="s">
        <v>168</v>
      </c>
      <c r="H860" s="68">
        <v>150783</v>
      </c>
      <c r="I860" s="68">
        <v>0</v>
      </c>
      <c r="J860" s="68">
        <v>150783</v>
      </c>
      <c r="K860" s="68">
        <v>150783</v>
      </c>
      <c r="L860" s="68">
        <v>150783</v>
      </c>
      <c r="M860" s="68">
        <v>0</v>
      </c>
      <c r="N860" s="68">
        <v>0</v>
      </c>
      <c r="O860" s="68">
        <f t="shared" si="13"/>
        <v>0</v>
      </c>
    </row>
    <row r="861" spans="1:15" x14ac:dyDescent="0.2">
      <c r="A861" s="46" t="s">
        <v>147</v>
      </c>
      <c r="B861" s="46" t="s">
        <v>226</v>
      </c>
      <c r="C861" s="46" t="s">
        <v>149</v>
      </c>
      <c r="D861" s="46" t="s">
        <v>224</v>
      </c>
      <c r="E861" s="46" t="s">
        <v>151</v>
      </c>
      <c r="F861" s="46">
        <v>1100</v>
      </c>
      <c r="G861" s="45" t="s">
        <v>152</v>
      </c>
      <c r="H861" s="68">
        <v>142963.20000000001</v>
      </c>
      <c r="I861" s="68">
        <v>0</v>
      </c>
      <c r="J861" s="68">
        <v>142963.20000000001</v>
      </c>
      <c r="K861" s="68">
        <v>140265.90000000002</v>
      </c>
      <c r="L861" s="68">
        <v>140265.9</v>
      </c>
      <c r="M861" s="68">
        <v>140265.9</v>
      </c>
      <c r="N861" s="68">
        <v>140265.9</v>
      </c>
      <c r="O861" s="68">
        <f t="shared" si="13"/>
        <v>2697.3000000000175</v>
      </c>
    </row>
    <row r="862" spans="1:15" x14ac:dyDescent="0.2">
      <c r="A862" s="46" t="s">
        <v>147</v>
      </c>
      <c r="B862" s="46" t="s">
        <v>226</v>
      </c>
      <c r="C862" s="46" t="s">
        <v>149</v>
      </c>
      <c r="D862" s="46" t="s">
        <v>224</v>
      </c>
      <c r="E862" s="46" t="s">
        <v>151</v>
      </c>
      <c r="F862" s="46">
        <v>1300</v>
      </c>
      <c r="G862" s="45" t="s">
        <v>153</v>
      </c>
      <c r="H862" s="68">
        <v>29376</v>
      </c>
      <c r="I862" s="68">
        <v>0</v>
      </c>
      <c r="J862" s="68">
        <v>29376</v>
      </c>
      <c r="K862" s="68">
        <v>28821.75</v>
      </c>
      <c r="L862" s="68">
        <v>28821.75</v>
      </c>
      <c r="M862" s="68">
        <v>28821.749999999996</v>
      </c>
      <c r="N862" s="68">
        <v>28821.750000000004</v>
      </c>
      <c r="O862" s="68">
        <f t="shared" si="13"/>
        <v>554.25</v>
      </c>
    </row>
    <row r="863" spans="1:15" x14ac:dyDescent="0.2">
      <c r="A863" s="46" t="s">
        <v>147</v>
      </c>
      <c r="B863" s="46" t="s">
        <v>226</v>
      </c>
      <c r="C863" s="46" t="s">
        <v>149</v>
      </c>
      <c r="D863" s="46" t="s">
        <v>224</v>
      </c>
      <c r="E863" s="46" t="s">
        <v>151</v>
      </c>
      <c r="F863" s="46">
        <v>1400</v>
      </c>
      <c r="G863" s="45" t="s">
        <v>154</v>
      </c>
      <c r="H863" s="68">
        <v>42979.53</v>
      </c>
      <c r="I863" s="68">
        <v>1294.4599999999991</v>
      </c>
      <c r="J863" s="68">
        <v>44273.99</v>
      </c>
      <c r="K863" s="68">
        <v>36774.260000000009</v>
      </c>
      <c r="L863" s="68">
        <v>36774.260000000009</v>
      </c>
      <c r="M863" s="68">
        <v>36774.260000000009</v>
      </c>
      <c r="N863" s="68">
        <v>36774.260000000009</v>
      </c>
      <c r="O863" s="68">
        <f t="shared" si="13"/>
        <v>7499.7299999999886</v>
      </c>
    </row>
    <row r="864" spans="1:15" x14ac:dyDescent="0.2">
      <c r="A864" s="46" t="s">
        <v>147</v>
      </c>
      <c r="B864" s="46" t="s">
        <v>226</v>
      </c>
      <c r="C864" s="46" t="s">
        <v>149</v>
      </c>
      <c r="D864" s="46" t="s">
        <v>224</v>
      </c>
      <c r="E864" s="46" t="s">
        <v>151</v>
      </c>
      <c r="F864" s="46">
        <v>1500</v>
      </c>
      <c r="G864" s="45" t="s">
        <v>155</v>
      </c>
      <c r="H864" s="68">
        <v>58408.19</v>
      </c>
      <c r="I864" s="68">
        <v>5880868.6200000001</v>
      </c>
      <c r="J864" s="68">
        <v>5939276.8100000005</v>
      </c>
      <c r="K864" s="68">
        <v>4707788.1600000011</v>
      </c>
      <c r="L864" s="68">
        <v>4707788.1600000011</v>
      </c>
      <c r="M864" s="68">
        <v>4677651.8100000005</v>
      </c>
      <c r="N864" s="68">
        <v>4677651.8100000005</v>
      </c>
      <c r="O864" s="68">
        <f t="shared" si="13"/>
        <v>1231488.6499999994</v>
      </c>
    </row>
    <row r="865" spans="1:15" x14ac:dyDescent="0.2">
      <c r="A865" s="46" t="s">
        <v>147</v>
      </c>
      <c r="B865" s="46" t="s">
        <v>226</v>
      </c>
      <c r="C865" s="46" t="s">
        <v>149</v>
      </c>
      <c r="D865" s="46" t="s">
        <v>224</v>
      </c>
      <c r="E865" s="46" t="s">
        <v>151</v>
      </c>
      <c r="F865" s="46">
        <v>1700</v>
      </c>
      <c r="G865" s="45" t="s">
        <v>156</v>
      </c>
      <c r="H865" s="68">
        <v>19657.439999999999</v>
      </c>
      <c r="I865" s="68">
        <v>0</v>
      </c>
      <c r="J865" s="68">
        <v>19657.439999999999</v>
      </c>
      <c r="K865" s="68">
        <v>19028.419999999995</v>
      </c>
      <c r="L865" s="68">
        <v>19028.420000000002</v>
      </c>
      <c r="M865" s="68">
        <v>19028.419999999998</v>
      </c>
      <c r="N865" s="68">
        <v>19028.420000000002</v>
      </c>
      <c r="O865" s="68">
        <f t="shared" si="13"/>
        <v>629.0199999999968</v>
      </c>
    </row>
    <row r="866" spans="1:15" x14ac:dyDescent="0.2">
      <c r="A866" s="46" t="s">
        <v>147</v>
      </c>
      <c r="B866" s="46" t="s">
        <v>226</v>
      </c>
      <c r="C866" s="46" t="s">
        <v>149</v>
      </c>
      <c r="D866" s="46" t="s">
        <v>224</v>
      </c>
      <c r="E866" s="46" t="s">
        <v>151</v>
      </c>
      <c r="F866" s="46">
        <v>3900</v>
      </c>
      <c r="G866" s="45" t="s">
        <v>164</v>
      </c>
      <c r="H866" s="68">
        <v>3535.48</v>
      </c>
      <c r="I866" s="68">
        <v>93526.66</v>
      </c>
      <c r="J866" s="68">
        <v>97062.14</v>
      </c>
      <c r="K866" s="68">
        <v>110715.87000000001</v>
      </c>
      <c r="L866" s="68">
        <v>25804.669999999995</v>
      </c>
      <c r="M866" s="68">
        <v>25804.669999999995</v>
      </c>
      <c r="N866" s="68">
        <v>25804.669999999995</v>
      </c>
      <c r="O866" s="68">
        <f t="shared" si="13"/>
        <v>71257.47</v>
      </c>
    </row>
    <row r="867" spans="1:15" x14ac:dyDescent="0.2">
      <c r="A867" s="46" t="s">
        <v>147</v>
      </c>
      <c r="B867" s="46" t="s">
        <v>226</v>
      </c>
      <c r="C867" s="46" t="s">
        <v>149</v>
      </c>
      <c r="D867" s="46" t="s">
        <v>224</v>
      </c>
      <c r="E867" s="46" t="s">
        <v>149</v>
      </c>
      <c r="F867" s="46">
        <v>4500</v>
      </c>
      <c r="G867" s="45" t="s">
        <v>168</v>
      </c>
      <c r="H867" s="68">
        <v>37681</v>
      </c>
      <c r="I867" s="68">
        <v>0</v>
      </c>
      <c r="J867" s="68">
        <v>37681</v>
      </c>
      <c r="K867" s="68">
        <v>37681</v>
      </c>
      <c r="L867" s="68">
        <v>37681</v>
      </c>
      <c r="M867" s="68">
        <v>0</v>
      </c>
      <c r="N867" s="68">
        <v>0</v>
      </c>
      <c r="O867" s="68">
        <f t="shared" si="13"/>
        <v>0</v>
      </c>
    </row>
    <row r="868" spans="1:15" x14ac:dyDescent="0.2">
      <c r="A868" s="46" t="s">
        <v>147</v>
      </c>
      <c r="B868" s="46" t="s">
        <v>226</v>
      </c>
      <c r="C868" s="46" t="s">
        <v>149</v>
      </c>
      <c r="D868" s="46" t="s">
        <v>260</v>
      </c>
      <c r="E868" s="46" t="s">
        <v>151</v>
      </c>
      <c r="F868" s="46">
        <v>1500</v>
      </c>
      <c r="G868" s="45" t="s">
        <v>155</v>
      </c>
      <c r="H868" s="68">
        <v>7232259.0899999989</v>
      </c>
      <c r="I868" s="68">
        <v>-7013846.6599999992</v>
      </c>
      <c r="J868" s="68">
        <v>218412.43</v>
      </c>
      <c r="K868" s="68">
        <v>-3.8198777474462986E-11</v>
      </c>
      <c r="L868" s="68">
        <v>0</v>
      </c>
      <c r="M868" s="68">
        <v>0</v>
      </c>
      <c r="N868" s="68">
        <v>0</v>
      </c>
      <c r="O868" s="68">
        <f t="shared" si="13"/>
        <v>218412.43</v>
      </c>
    </row>
    <row r="869" spans="1:15" x14ac:dyDescent="0.2">
      <c r="A869" s="46" t="s">
        <v>147</v>
      </c>
      <c r="B869" s="46" t="s">
        <v>226</v>
      </c>
      <c r="C869" s="46" t="s">
        <v>149</v>
      </c>
      <c r="D869" s="46" t="s">
        <v>260</v>
      </c>
      <c r="E869" s="46" t="s">
        <v>151</v>
      </c>
      <c r="F869" s="46">
        <v>2700</v>
      </c>
      <c r="G869" s="45" t="s">
        <v>208</v>
      </c>
      <c r="H869" s="68">
        <v>5078836.8100000005</v>
      </c>
      <c r="I869" s="68">
        <v>-3858639.8100000005</v>
      </c>
      <c r="J869" s="68">
        <v>1220197</v>
      </c>
      <c r="K869" s="68">
        <v>0</v>
      </c>
      <c r="L869" s="68">
        <v>0</v>
      </c>
      <c r="M869" s="68">
        <v>0</v>
      </c>
      <c r="N869" s="68">
        <v>0</v>
      </c>
      <c r="O869" s="68">
        <f t="shared" si="13"/>
        <v>1220197</v>
      </c>
    </row>
    <row r="870" spans="1:15" x14ac:dyDescent="0.2">
      <c r="A870" s="46" t="s">
        <v>147</v>
      </c>
      <c r="B870" s="46" t="s">
        <v>226</v>
      </c>
      <c r="C870" s="46" t="s">
        <v>149</v>
      </c>
      <c r="D870" s="46" t="s">
        <v>260</v>
      </c>
      <c r="E870" s="46" t="s">
        <v>151</v>
      </c>
      <c r="F870" s="46">
        <v>3800</v>
      </c>
      <c r="G870" s="45" t="s">
        <v>163</v>
      </c>
      <c r="H870" s="68">
        <v>0</v>
      </c>
      <c r="I870" s="68">
        <v>123836.61</v>
      </c>
      <c r="J870" s="68">
        <v>123836.61</v>
      </c>
      <c r="K870" s="68">
        <v>0</v>
      </c>
      <c r="L870" s="68">
        <v>0</v>
      </c>
      <c r="M870" s="68">
        <v>0</v>
      </c>
      <c r="N870" s="68">
        <v>0</v>
      </c>
      <c r="O870" s="68">
        <f t="shared" si="13"/>
        <v>123836.61</v>
      </c>
    </row>
    <row r="871" spans="1:15" x14ac:dyDescent="0.2">
      <c r="A871" s="46" t="s">
        <v>147</v>
      </c>
      <c r="B871" s="46" t="s">
        <v>226</v>
      </c>
      <c r="C871" s="46" t="s">
        <v>149</v>
      </c>
      <c r="D871" s="46" t="s">
        <v>225</v>
      </c>
      <c r="E871" s="46" t="s">
        <v>151</v>
      </c>
      <c r="F871" s="46">
        <v>1500</v>
      </c>
      <c r="G871" s="45" t="s">
        <v>155</v>
      </c>
      <c r="H871" s="68">
        <v>0</v>
      </c>
      <c r="I871" s="68">
        <v>683.92</v>
      </c>
      <c r="J871" s="68">
        <v>683.92</v>
      </c>
      <c r="K871" s="68">
        <v>5471.3</v>
      </c>
      <c r="L871" s="68">
        <v>683.9</v>
      </c>
      <c r="M871" s="68">
        <v>683.9</v>
      </c>
      <c r="N871" s="68">
        <v>683.9</v>
      </c>
      <c r="O871" s="68">
        <f t="shared" si="13"/>
        <v>1.999999999998181E-2</v>
      </c>
    </row>
    <row r="872" spans="1:15" x14ac:dyDescent="0.2">
      <c r="A872" s="46" t="s">
        <v>147</v>
      </c>
      <c r="B872" s="46" t="s">
        <v>226</v>
      </c>
      <c r="C872" s="46" t="s">
        <v>149</v>
      </c>
      <c r="D872" s="46" t="s">
        <v>261</v>
      </c>
      <c r="E872" s="46" t="s">
        <v>151</v>
      </c>
      <c r="F872" s="46">
        <v>2600</v>
      </c>
      <c r="G872" s="45" t="s">
        <v>158</v>
      </c>
      <c r="H872" s="68">
        <v>8164.89</v>
      </c>
      <c r="I872" s="68">
        <v>0</v>
      </c>
      <c r="J872" s="68">
        <v>8164.89</v>
      </c>
      <c r="K872" s="68">
        <v>614.21</v>
      </c>
      <c r="L872" s="68">
        <v>614.21</v>
      </c>
      <c r="M872" s="68">
        <v>614.21</v>
      </c>
      <c r="N872" s="68">
        <v>614.21</v>
      </c>
      <c r="O872" s="68">
        <f t="shared" si="13"/>
        <v>7550.68</v>
      </c>
    </row>
    <row r="873" spans="1:15" x14ac:dyDescent="0.2">
      <c r="A873" s="46" t="s">
        <v>147</v>
      </c>
      <c r="B873" s="46" t="s">
        <v>226</v>
      </c>
      <c r="C873" s="46" t="s">
        <v>149</v>
      </c>
      <c r="D873" s="46" t="s">
        <v>261</v>
      </c>
      <c r="E873" s="46" t="s">
        <v>151</v>
      </c>
      <c r="F873" s="46">
        <v>3100</v>
      </c>
      <c r="G873" s="45" t="s">
        <v>160</v>
      </c>
      <c r="H873" s="68">
        <v>0</v>
      </c>
      <c r="I873" s="68">
        <v>1024.96</v>
      </c>
      <c r="J873" s="68">
        <v>1024.96</v>
      </c>
      <c r="K873" s="68">
        <v>899.84</v>
      </c>
      <c r="L873" s="68">
        <v>674.88</v>
      </c>
      <c r="M873" s="68">
        <v>674.88</v>
      </c>
      <c r="N873" s="68">
        <v>674.88</v>
      </c>
      <c r="O873" s="68">
        <f t="shared" si="13"/>
        <v>350.08000000000004</v>
      </c>
    </row>
    <row r="874" spans="1:15" x14ac:dyDescent="0.2">
      <c r="A874" s="46" t="s">
        <v>147</v>
      </c>
      <c r="B874" s="46" t="s">
        <v>226</v>
      </c>
      <c r="C874" s="46" t="s">
        <v>149</v>
      </c>
      <c r="D874" s="46" t="s">
        <v>261</v>
      </c>
      <c r="E874" s="46" t="s">
        <v>165</v>
      </c>
      <c r="F874" s="46">
        <v>5600</v>
      </c>
      <c r="G874" s="45" t="s">
        <v>205</v>
      </c>
      <c r="H874" s="68">
        <v>0</v>
      </c>
      <c r="I874" s="68">
        <v>9346</v>
      </c>
      <c r="J874" s="68">
        <v>9346</v>
      </c>
      <c r="K874" s="68">
        <v>18045.84</v>
      </c>
      <c r="L874" s="68">
        <v>9345.84</v>
      </c>
      <c r="M874" s="68">
        <v>9345.84</v>
      </c>
      <c r="N874" s="68">
        <v>9345.84</v>
      </c>
      <c r="O874" s="68">
        <f t="shared" si="13"/>
        <v>0.15999999999985448</v>
      </c>
    </row>
    <row r="875" spans="1:15" x14ac:dyDescent="0.2">
      <c r="A875" s="46" t="s">
        <v>147</v>
      </c>
      <c r="B875" s="46" t="s">
        <v>262</v>
      </c>
      <c r="C875" s="46" t="s">
        <v>149</v>
      </c>
      <c r="D875" s="46" t="s">
        <v>189</v>
      </c>
      <c r="E875" s="46" t="s">
        <v>165</v>
      </c>
      <c r="F875" s="46">
        <v>6100</v>
      </c>
      <c r="G875" s="45" t="s">
        <v>181</v>
      </c>
      <c r="H875" s="68">
        <v>0</v>
      </c>
      <c r="I875" s="68">
        <v>4395000</v>
      </c>
      <c r="J875" s="68">
        <v>4395000</v>
      </c>
      <c r="K875" s="68">
        <v>4682763.84</v>
      </c>
      <c r="L875" s="68">
        <v>3497125.3000000007</v>
      </c>
      <c r="M875" s="68">
        <v>3497125.3000000007</v>
      </c>
      <c r="N875" s="68">
        <v>3497125.3</v>
      </c>
      <c r="O875" s="68">
        <f t="shared" si="13"/>
        <v>897874.69999999925</v>
      </c>
    </row>
    <row r="876" spans="1:15" x14ac:dyDescent="0.2">
      <c r="A876" s="46" t="s">
        <v>147</v>
      </c>
      <c r="B876" s="46" t="s">
        <v>262</v>
      </c>
      <c r="C876" s="46" t="s">
        <v>149</v>
      </c>
      <c r="D876" s="46" t="s">
        <v>190</v>
      </c>
      <c r="E876" s="46" t="s">
        <v>151</v>
      </c>
      <c r="F876" s="46">
        <v>3500</v>
      </c>
      <c r="G876" s="45" t="s">
        <v>173</v>
      </c>
      <c r="H876" s="68">
        <v>0</v>
      </c>
      <c r="I876" s="68">
        <v>5800</v>
      </c>
      <c r="J876" s="68">
        <v>5800</v>
      </c>
      <c r="K876" s="68">
        <v>4176</v>
      </c>
      <c r="L876" s="68">
        <v>2088</v>
      </c>
      <c r="M876" s="68">
        <v>2088</v>
      </c>
      <c r="N876" s="68">
        <v>2088</v>
      </c>
      <c r="O876" s="68">
        <f t="shared" si="13"/>
        <v>3712</v>
      </c>
    </row>
    <row r="877" spans="1:15" x14ac:dyDescent="0.2">
      <c r="A877" s="46" t="s">
        <v>147</v>
      </c>
      <c r="B877" s="46" t="s">
        <v>262</v>
      </c>
      <c r="C877" s="46" t="s">
        <v>149</v>
      </c>
      <c r="D877" s="46" t="s">
        <v>235</v>
      </c>
      <c r="E877" s="46" t="s">
        <v>151</v>
      </c>
      <c r="F877" s="46">
        <v>3500</v>
      </c>
      <c r="G877" s="45" t="s">
        <v>173</v>
      </c>
      <c r="H877" s="68">
        <v>0</v>
      </c>
      <c r="I877" s="68">
        <v>1724.8</v>
      </c>
      <c r="J877" s="68">
        <v>1724.8</v>
      </c>
      <c r="K877" s="68">
        <v>0</v>
      </c>
      <c r="L877" s="68">
        <v>0</v>
      </c>
      <c r="M877" s="68">
        <v>0</v>
      </c>
      <c r="N877" s="68">
        <v>0</v>
      </c>
      <c r="O877" s="68">
        <f t="shared" si="13"/>
        <v>1724.8</v>
      </c>
    </row>
    <row r="878" spans="1:15" x14ac:dyDescent="0.2">
      <c r="A878" s="46" t="s">
        <v>147</v>
      </c>
      <c r="B878" s="46" t="s">
        <v>262</v>
      </c>
      <c r="C878" s="46" t="s">
        <v>149</v>
      </c>
      <c r="D878" s="46" t="s">
        <v>236</v>
      </c>
      <c r="E878" s="46" t="s">
        <v>151</v>
      </c>
      <c r="F878" s="46">
        <v>3500</v>
      </c>
      <c r="G878" s="45" t="s">
        <v>173</v>
      </c>
      <c r="H878" s="68">
        <v>0</v>
      </c>
      <c r="I878" s="68">
        <v>4200</v>
      </c>
      <c r="J878" s="68">
        <v>4200</v>
      </c>
      <c r="K878" s="68">
        <v>8400</v>
      </c>
      <c r="L878" s="68">
        <v>4200</v>
      </c>
      <c r="M878" s="68">
        <v>4200</v>
      </c>
      <c r="N878" s="68">
        <v>4200</v>
      </c>
      <c r="O878" s="68">
        <f t="shared" si="13"/>
        <v>0</v>
      </c>
    </row>
    <row r="879" spans="1:15" x14ac:dyDescent="0.2">
      <c r="A879" s="46" t="s">
        <v>147</v>
      </c>
      <c r="B879" s="46" t="s">
        <v>262</v>
      </c>
      <c r="C879" s="46" t="s">
        <v>149</v>
      </c>
      <c r="D879" s="46" t="s">
        <v>202</v>
      </c>
      <c r="E879" s="46" t="s">
        <v>151</v>
      </c>
      <c r="F879" s="46">
        <v>3500</v>
      </c>
      <c r="G879" s="45" t="s">
        <v>173</v>
      </c>
      <c r="H879" s="68">
        <v>0</v>
      </c>
      <c r="I879" s="68">
        <v>1949</v>
      </c>
      <c r="J879" s="68">
        <v>1949</v>
      </c>
      <c r="K879" s="68">
        <v>3240</v>
      </c>
      <c r="L879" s="68">
        <v>1620</v>
      </c>
      <c r="M879" s="68">
        <v>1620</v>
      </c>
      <c r="N879" s="68">
        <v>1620</v>
      </c>
      <c r="O879" s="68">
        <f t="shared" si="13"/>
        <v>329</v>
      </c>
    </row>
    <row r="880" spans="1:15" x14ac:dyDescent="0.2">
      <c r="A880" s="46" t="s">
        <v>147</v>
      </c>
      <c r="B880" s="46" t="s">
        <v>262</v>
      </c>
      <c r="C880" s="46" t="s">
        <v>149</v>
      </c>
      <c r="D880" s="46" t="s">
        <v>206</v>
      </c>
      <c r="E880" s="46" t="s">
        <v>151</v>
      </c>
      <c r="F880" s="46">
        <v>3500</v>
      </c>
      <c r="G880" s="45" t="s">
        <v>173</v>
      </c>
      <c r="H880" s="68">
        <v>0</v>
      </c>
      <c r="I880" s="68">
        <v>1380</v>
      </c>
      <c r="J880" s="68">
        <v>1380</v>
      </c>
      <c r="K880" s="68">
        <v>3720</v>
      </c>
      <c r="L880" s="68">
        <v>780</v>
      </c>
      <c r="M880" s="68">
        <v>780</v>
      </c>
      <c r="N880" s="68">
        <v>780</v>
      </c>
      <c r="O880" s="68">
        <f t="shared" si="13"/>
        <v>600</v>
      </c>
    </row>
    <row r="881" spans="1:15" x14ac:dyDescent="0.2">
      <c r="A881" s="46" t="s">
        <v>147</v>
      </c>
      <c r="B881" s="46" t="s">
        <v>262</v>
      </c>
      <c r="C881" s="46" t="s">
        <v>149</v>
      </c>
      <c r="D881" s="46" t="s">
        <v>207</v>
      </c>
      <c r="E881" s="46" t="s">
        <v>151</v>
      </c>
      <c r="F881" s="46">
        <v>3500</v>
      </c>
      <c r="G881" s="45" t="s">
        <v>173</v>
      </c>
      <c r="H881" s="68">
        <v>0</v>
      </c>
      <c r="I881" s="68">
        <v>555</v>
      </c>
      <c r="J881" s="68">
        <v>555</v>
      </c>
      <c r="K881" s="68">
        <v>1240</v>
      </c>
      <c r="L881" s="68">
        <v>395</v>
      </c>
      <c r="M881" s="68">
        <v>395</v>
      </c>
      <c r="N881" s="68">
        <v>395</v>
      </c>
      <c r="O881" s="68">
        <f t="shared" si="13"/>
        <v>160</v>
      </c>
    </row>
    <row r="882" spans="1:15" x14ac:dyDescent="0.2">
      <c r="A882" s="46" t="s">
        <v>147</v>
      </c>
      <c r="B882" s="46" t="s">
        <v>262</v>
      </c>
      <c r="C882" s="46" t="s">
        <v>149</v>
      </c>
      <c r="D882" s="46" t="s">
        <v>240</v>
      </c>
      <c r="E882" s="46" t="s">
        <v>151</v>
      </c>
      <c r="F882" s="46">
        <v>3500</v>
      </c>
      <c r="G882" s="45" t="s">
        <v>173</v>
      </c>
      <c r="H882" s="68">
        <v>0</v>
      </c>
      <c r="I882" s="68">
        <v>120</v>
      </c>
      <c r="J882" s="68">
        <v>120</v>
      </c>
      <c r="K882" s="68">
        <v>240</v>
      </c>
      <c r="L882" s="68">
        <v>120</v>
      </c>
      <c r="M882" s="68">
        <v>120</v>
      </c>
      <c r="N882" s="68">
        <v>120</v>
      </c>
      <c r="O882" s="68">
        <f t="shared" si="13"/>
        <v>0</v>
      </c>
    </row>
    <row r="883" spans="1:15" x14ac:dyDescent="0.2">
      <c r="A883" s="46" t="s">
        <v>147</v>
      </c>
      <c r="B883" s="46" t="s">
        <v>262</v>
      </c>
      <c r="C883" s="46" t="s">
        <v>149</v>
      </c>
      <c r="D883" s="46" t="s">
        <v>211</v>
      </c>
      <c r="E883" s="46" t="s">
        <v>151</v>
      </c>
      <c r="F883" s="46">
        <v>3500</v>
      </c>
      <c r="G883" s="45" t="s">
        <v>173</v>
      </c>
      <c r="H883" s="68">
        <v>0</v>
      </c>
      <c r="I883" s="68">
        <v>2000</v>
      </c>
      <c r="J883" s="68">
        <v>2000</v>
      </c>
      <c r="K883" s="68">
        <v>1200</v>
      </c>
      <c r="L883" s="68">
        <v>600</v>
      </c>
      <c r="M883" s="68">
        <v>600</v>
      </c>
      <c r="N883" s="68">
        <v>600</v>
      </c>
      <c r="O883" s="68">
        <f t="shared" si="13"/>
        <v>1400</v>
      </c>
    </row>
    <row r="884" spans="1:15" x14ac:dyDescent="0.2">
      <c r="A884" s="46" t="s">
        <v>147</v>
      </c>
      <c r="B884" s="46" t="s">
        <v>262</v>
      </c>
      <c r="C884" s="46" t="s">
        <v>149</v>
      </c>
      <c r="D884" s="46" t="s">
        <v>241</v>
      </c>
      <c r="E884" s="46" t="s">
        <v>151</v>
      </c>
      <c r="F884" s="46">
        <v>3500</v>
      </c>
      <c r="G884" s="45" t="s">
        <v>173</v>
      </c>
      <c r="H884" s="68">
        <v>0</v>
      </c>
      <c r="I884" s="68">
        <v>600</v>
      </c>
      <c r="J884" s="68">
        <v>600</v>
      </c>
      <c r="K884" s="68">
        <v>1200</v>
      </c>
      <c r="L884" s="68">
        <v>600</v>
      </c>
      <c r="M884" s="68">
        <v>600</v>
      </c>
      <c r="N884" s="68">
        <v>600</v>
      </c>
      <c r="O884" s="68">
        <f t="shared" si="13"/>
        <v>0</v>
      </c>
    </row>
    <row r="885" spans="1:15" x14ac:dyDescent="0.2">
      <c r="A885" s="46" t="s">
        <v>147</v>
      </c>
      <c r="B885" s="46" t="s">
        <v>262</v>
      </c>
      <c r="C885" s="46" t="s">
        <v>149</v>
      </c>
      <c r="D885" s="46" t="s">
        <v>216</v>
      </c>
      <c r="E885" s="46" t="s">
        <v>151</v>
      </c>
      <c r="F885" s="46">
        <v>3500</v>
      </c>
      <c r="G885" s="45" t="s">
        <v>173</v>
      </c>
      <c r="H885" s="68">
        <v>1040000</v>
      </c>
      <c r="I885" s="68">
        <v>500000</v>
      </c>
      <c r="J885" s="68">
        <v>1540000</v>
      </c>
      <c r="K885" s="68">
        <v>2034908.9</v>
      </c>
      <c r="L885" s="68">
        <v>1176788.9000000001</v>
      </c>
      <c r="M885" s="68">
        <v>1176788.9000000001</v>
      </c>
      <c r="N885" s="68">
        <v>1176788.9000000001</v>
      </c>
      <c r="O885" s="68">
        <f t="shared" si="13"/>
        <v>363211.09999999986</v>
      </c>
    </row>
    <row r="886" spans="1:15" x14ac:dyDescent="0.2">
      <c r="A886" s="46" t="s">
        <v>147</v>
      </c>
      <c r="B886" s="46" t="s">
        <v>262</v>
      </c>
      <c r="C886" s="46" t="s">
        <v>149</v>
      </c>
      <c r="D886" s="46" t="s">
        <v>219</v>
      </c>
      <c r="E886" s="46" t="s">
        <v>151</v>
      </c>
      <c r="F886" s="46">
        <v>3500</v>
      </c>
      <c r="G886" s="45" t="s">
        <v>173</v>
      </c>
      <c r="H886" s="68">
        <v>0</v>
      </c>
      <c r="I886" s="68">
        <v>929604</v>
      </c>
      <c r="J886" s="68">
        <v>929604</v>
      </c>
      <c r="K886" s="68">
        <v>807057.86</v>
      </c>
      <c r="L886" s="68">
        <v>807057.86</v>
      </c>
      <c r="M886" s="68">
        <v>807057.86</v>
      </c>
      <c r="N886" s="68">
        <v>807057.86</v>
      </c>
      <c r="O886" s="68">
        <f t="shared" si="13"/>
        <v>122546.14000000001</v>
      </c>
    </row>
    <row r="887" spans="1:15" x14ac:dyDescent="0.2">
      <c r="A887" s="46" t="s">
        <v>147</v>
      </c>
      <c r="B887" s="46" t="s">
        <v>262</v>
      </c>
      <c r="C887" s="46" t="s">
        <v>149</v>
      </c>
      <c r="D887" s="46" t="s">
        <v>247</v>
      </c>
      <c r="E887" s="46" t="s">
        <v>151</v>
      </c>
      <c r="F887" s="46">
        <v>2400</v>
      </c>
      <c r="G887" s="45" t="s">
        <v>188</v>
      </c>
      <c r="H887" s="68">
        <v>23567.32</v>
      </c>
      <c r="I887" s="68">
        <v>28830</v>
      </c>
      <c r="J887" s="68">
        <v>52397.32</v>
      </c>
      <c r="K887" s="68">
        <v>30282.68</v>
      </c>
      <c r="L887" s="68">
        <v>12586.28</v>
      </c>
      <c r="M887" s="68">
        <v>12586.28</v>
      </c>
      <c r="N887" s="68">
        <v>12586.279999999999</v>
      </c>
      <c r="O887" s="68">
        <f t="shared" si="13"/>
        <v>39811.040000000001</v>
      </c>
    </row>
    <row r="888" spans="1:15" x14ac:dyDescent="0.2">
      <c r="A888" s="46" t="s">
        <v>147</v>
      </c>
      <c r="B888" s="46" t="s">
        <v>262</v>
      </c>
      <c r="C888" s="46" t="s">
        <v>149</v>
      </c>
      <c r="D888" s="46" t="s">
        <v>247</v>
      </c>
      <c r="E888" s="46" t="s">
        <v>151</v>
      </c>
      <c r="F888" s="46">
        <v>3500</v>
      </c>
      <c r="G888" s="45" t="s">
        <v>173</v>
      </c>
      <c r="H888" s="68">
        <v>15000000</v>
      </c>
      <c r="I888" s="68">
        <v>-6156902.0199999996</v>
      </c>
      <c r="J888" s="68">
        <v>8843097.9800000004</v>
      </c>
      <c r="K888" s="68">
        <v>683226.5</v>
      </c>
      <c r="L888" s="68">
        <v>646302.9</v>
      </c>
      <c r="M888" s="68">
        <v>646302.9</v>
      </c>
      <c r="N888" s="68">
        <v>646302.9</v>
      </c>
      <c r="O888" s="68">
        <f t="shared" si="13"/>
        <v>8196795.0800000001</v>
      </c>
    </row>
    <row r="889" spans="1:15" x14ac:dyDescent="0.2">
      <c r="A889" s="46" t="s">
        <v>147</v>
      </c>
      <c r="B889" s="46" t="s">
        <v>262</v>
      </c>
      <c r="C889" s="46" t="s">
        <v>149</v>
      </c>
      <c r="D889" s="46" t="s">
        <v>220</v>
      </c>
      <c r="E889" s="46" t="s">
        <v>151</v>
      </c>
      <c r="F889" s="46">
        <v>2400</v>
      </c>
      <c r="G889" s="45" t="s">
        <v>188</v>
      </c>
      <c r="H889" s="68">
        <v>41910.76</v>
      </c>
      <c r="I889" s="68">
        <v>-7910</v>
      </c>
      <c r="J889" s="68">
        <v>34000.76</v>
      </c>
      <c r="K889" s="68">
        <v>0</v>
      </c>
      <c r="L889" s="68">
        <v>0</v>
      </c>
      <c r="M889" s="68">
        <v>0</v>
      </c>
      <c r="N889" s="68">
        <v>0</v>
      </c>
      <c r="O889" s="68">
        <f t="shared" si="13"/>
        <v>34000.76</v>
      </c>
    </row>
    <row r="890" spans="1:15" x14ac:dyDescent="0.2">
      <c r="A890" s="46" t="s">
        <v>147</v>
      </c>
      <c r="B890" s="46" t="s">
        <v>262</v>
      </c>
      <c r="C890" s="46" t="s">
        <v>149</v>
      </c>
      <c r="D890" s="46" t="s">
        <v>225</v>
      </c>
      <c r="E890" s="46" t="s">
        <v>151</v>
      </c>
      <c r="F890" s="46">
        <v>3500</v>
      </c>
      <c r="G890" s="45" t="s">
        <v>173</v>
      </c>
      <c r="H890" s="68">
        <v>0</v>
      </c>
      <c r="I890" s="68">
        <v>8200</v>
      </c>
      <c r="J890" s="68">
        <v>8200</v>
      </c>
      <c r="K890" s="68">
        <v>14040</v>
      </c>
      <c r="L890" s="68">
        <v>7020</v>
      </c>
      <c r="M890" s="68">
        <v>7020</v>
      </c>
      <c r="N890" s="68">
        <v>7020</v>
      </c>
      <c r="O890" s="68">
        <f t="shared" si="13"/>
        <v>1180</v>
      </c>
    </row>
    <row r="891" spans="1:15" x14ac:dyDescent="0.2">
      <c r="A891" s="46" t="s">
        <v>147</v>
      </c>
      <c r="B891" s="46" t="s">
        <v>263</v>
      </c>
      <c r="C891" s="46" t="s">
        <v>149</v>
      </c>
      <c r="D891" s="46" t="s">
        <v>150</v>
      </c>
      <c r="E891" s="46" t="s">
        <v>151</v>
      </c>
      <c r="F891" s="46">
        <v>3500</v>
      </c>
      <c r="G891" s="45" t="s">
        <v>173</v>
      </c>
      <c r="H891" s="68">
        <v>88218.53</v>
      </c>
      <c r="I891" s="68">
        <v>500</v>
      </c>
      <c r="J891" s="68">
        <v>88718.53</v>
      </c>
      <c r="K891" s="68">
        <v>96666.5</v>
      </c>
      <c r="L891" s="68">
        <v>47255.829999999994</v>
      </c>
      <c r="M891" s="68">
        <v>47255.83</v>
      </c>
      <c r="N891" s="68">
        <v>47255.83</v>
      </c>
      <c r="O891" s="68">
        <f t="shared" si="13"/>
        <v>41462.700000000004</v>
      </c>
    </row>
    <row r="892" spans="1:15" x14ac:dyDescent="0.2">
      <c r="A892" s="46" t="s">
        <v>147</v>
      </c>
      <c r="B892" s="46" t="s">
        <v>263</v>
      </c>
      <c r="C892" s="46" t="s">
        <v>149</v>
      </c>
      <c r="D892" s="46" t="s">
        <v>169</v>
      </c>
      <c r="E892" s="46" t="s">
        <v>151</v>
      </c>
      <c r="F892" s="46">
        <v>3500</v>
      </c>
      <c r="G892" s="45" t="s">
        <v>173</v>
      </c>
      <c r="H892" s="68">
        <v>0</v>
      </c>
      <c r="I892" s="68">
        <v>822.59</v>
      </c>
      <c r="J892" s="68">
        <v>822.59</v>
      </c>
      <c r="K892" s="68">
        <v>2320.59</v>
      </c>
      <c r="L892" s="68">
        <v>680.59</v>
      </c>
      <c r="M892" s="68">
        <v>680.59</v>
      </c>
      <c r="N892" s="68">
        <v>680.59</v>
      </c>
      <c r="O892" s="68">
        <f t="shared" si="13"/>
        <v>142</v>
      </c>
    </row>
    <row r="893" spans="1:15" x14ac:dyDescent="0.2">
      <c r="A893" s="46" t="s">
        <v>147</v>
      </c>
      <c r="B893" s="46" t="s">
        <v>263</v>
      </c>
      <c r="C893" s="46" t="s">
        <v>149</v>
      </c>
      <c r="D893" s="46" t="s">
        <v>170</v>
      </c>
      <c r="E893" s="46" t="s">
        <v>151</v>
      </c>
      <c r="F893" s="46">
        <v>2600</v>
      </c>
      <c r="G893" s="45" t="s">
        <v>158</v>
      </c>
      <c r="H893" s="68">
        <v>0</v>
      </c>
      <c r="I893" s="68">
        <v>475</v>
      </c>
      <c r="J893" s="68">
        <v>475</v>
      </c>
      <c r="K893" s="68">
        <v>698.28</v>
      </c>
      <c r="L893" s="68">
        <v>474.14</v>
      </c>
      <c r="M893" s="68">
        <v>474.14</v>
      </c>
      <c r="N893" s="68">
        <v>474.14</v>
      </c>
      <c r="O893" s="68">
        <f t="shared" si="13"/>
        <v>0.86000000000001364</v>
      </c>
    </row>
    <row r="894" spans="1:15" x14ac:dyDescent="0.2">
      <c r="A894" s="46" t="s">
        <v>147</v>
      </c>
      <c r="B894" s="46" t="s">
        <v>263</v>
      </c>
      <c r="C894" s="46" t="s">
        <v>149</v>
      </c>
      <c r="D894" s="46" t="s">
        <v>170</v>
      </c>
      <c r="E894" s="46" t="s">
        <v>151</v>
      </c>
      <c r="F894" s="46">
        <v>3500</v>
      </c>
      <c r="G894" s="45" t="s">
        <v>173</v>
      </c>
      <c r="H894" s="68">
        <v>172952.29</v>
      </c>
      <c r="I894" s="68">
        <v>0</v>
      </c>
      <c r="J894" s="68">
        <v>172952.29</v>
      </c>
      <c r="K894" s="68">
        <v>79297.209999999992</v>
      </c>
      <c r="L894" s="68">
        <v>38970.560000000005</v>
      </c>
      <c r="M894" s="68">
        <v>38970.559999999998</v>
      </c>
      <c r="N894" s="68">
        <v>38970.559999999998</v>
      </c>
      <c r="O894" s="68">
        <f t="shared" si="13"/>
        <v>133981.73000000001</v>
      </c>
    </row>
    <row r="895" spans="1:15" x14ac:dyDescent="0.2">
      <c r="A895" s="46" t="s">
        <v>147</v>
      </c>
      <c r="B895" s="46" t="s">
        <v>263</v>
      </c>
      <c r="C895" s="46" t="s">
        <v>149</v>
      </c>
      <c r="D895" s="46" t="s">
        <v>175</v>
      </c>
      <c r="E895" s="46" t="s">
        <v>151</v>
      </c>
      <c r="F895" s="46">
        <v>3500</v>
      </c>
      <c r="G895" s="45" t="s">
        <v>173</v>
      </c>
      <c r="H895" s="68">
        <v>52087.44</v>
      </c>
      <c r="I895" s="68">
        <v>0</v>
      </c>
      <c r="J895" s="68">
        <v>52087.44</v>
      </c>
      <c r="K895" s="68">
        <v>2694.29</v>
      </c>
      <c r="L895" s="68">
        <v>2243.2800000000002</v>
      </c>
      <c r="M895" s="68">
        <v>2243.2800000000002</v>
      </c>
      <c r="N895" s="68">
        <v>2243.2800000000002</v>
      </c>
      <c r="O895" s="68">
        <f t="shared" si="13"/>
        <v>49844.160000000003</v>
      </c>
    </row>
    <row r="896" spans="1:15" x14ac:dyDescent="0.2">
      <c r="A896" s="46" t="s">
        <v>147</v>
      </c>
      <c r="B896" s="46" t="s">
        <v>263</v>
      </c>
      <c r="C896" s="46" t="s">
        <v>149</v>
      </c>
      <c r="D896" s="46" t="s">
        <v>179</v>
      </c>
      <c r="E896" s="46" t="s">
        <v>151</v>
      </c>
      <c r="F896" s="46">
        <v>3500</v>
      </c>
      <c r="G896" s="45" t="s">
        <v>173</v>
      </c>
      <c r="H896" s="68">
        <v>30175.56</v>
      </c>
      <c r="I896" s="68">
        <v>69520</v>
      </c>
      <c r="J896" s="68">
        <v>99695.56</v>
      </c>
      <c r="K896" s="68">
        <v>32558.839999999997</v>
      </c>
      <c r="L896" s="68">
        <v>19056.169999999998</v>
      </c>
      <c r="M896" s="68">
        <v>19056.169999999998</v>
      </c>
      <c r="N896" s="68">
        <v>19056.170000000002</v>
      </c>
      <c r="O896" s="68">
        <f t="shared" si="13"/>
        <v>80639.39</v>
      </c>
    </row>
    <row r="897" spans="1:15" x14ac:dyDescent="0.2">
      <c r="A897" s="46" t="s">
        <v>147</v>
      </c>
      <c r="B897" s="46" t="s">
        <v>263</v>
      </c>
      <c r="C897" s="46" t="s">
        <v>149</v>
      </c>
      <c r="D897" s="46" t="s">
        <v>183</v>
      </c>
      <c r="E897" s="46" t="s">
        <v>151</v>
      </c>
      <c r="F897" s="46">
        <v>3500</v>
      </c>
      <c r="G897" s="45" t="s">
        <v>173</v>
      </c>
      <c r="H897" s="68">
        <v>0</v>
      </c>
      <c r="I897" s="68">
        <v>13907.59</v>
      </c>
      <c r="J897" s="68">
        <v>13907.59</v>
      </c>
      <c r="K897" s="68">
        <v>27653.919999999998</v>
      </c>
      <c r="L897" s="68">
        <v>10470.5</v>
      </c>
      <c r="M897" s="68">
        <v>10470.5</v>
      </c>
      <c r="N897" s="68">
        <v>10470.5</v>
      </c>
      <c r="O897" s="68">
        <f t="shared" si="13"/>
        <v>3437.09</v>
      </c>
    </row>
    <row r="898" spans="1:15" x14ac:dyDescent="0.2">
      <c r="A898" s="46" t="s">
        <v>147</v>
      </c>
      <c r="B898" s="46" t="s">
        <v>263</v>
      </c>
      <c r="C898" s="46" t="s">
        <v>149</v>
      </c>
      <c r="D898" s="46" t="s">
        <v>230</v>
      </c>
      <c r="E898" s="46" t="s">
        <v>151</v>
      </c>
      <c r="F898" s="46">
        <v>3500</v>
      </c>
      <c r="G898" s="45" t="s">
        <v>173</v>
      </c>
      <c r="H898" s="68">
        <v>0</v>
      </c>
      <c r="I898" s="68">
        <v>2750</v>
      </c>
      <c r="J898" s="68">
        <v>2750</v>
      </c>
      <c r="K898" s="68">
        <v>5000</v>
      </c>
      <c r="L898" s="68">
        <v>2500</v>
      </c>
      <c r="M898" s="68">
        <v>2500</v>
      </c>
      <c r="N898" s="68">
        <v>2500</v>
      </c>
      <c r="O898" s="68">
        <f t="shared" si="13"/>
        <v>250</v>
      </c>
    </row>
    <row r="899" spans="1:15" x14ac:dyDescent="0.2">
      <c r="A899" s="46" t="s">
        <v>147</v>
      </c>
      <c r="B899" s="46" t="s">
        <v>263</v>
      </c>
      <c r="C899" s="46" t="s">
        <v>149</v>
      </c>
      <c r="D899" s="46" t="s">
        <v>190</v>
      </c>
      <c r="E899" s="46" t="s">
        <v>151</v>
      </c>
      <c r="F899" s="46">
        <v>3500</v>
      </c>
      <c r="G899" s="45" t="s">
        <v>173</v>
      </c>
      <c r="H899" s="68">
        <v>57803.79</v>
      </c>
      <c r="I899" s="68">
        <v>345635.2</v>
      </c>
      <c r="J899" s="68">
        <v>403438.99</v>
      </c>
      <c r="K899" s="68">
        <v>911191.8600000001</v>
      </c>
      <c r="L899" s="68">
        <v>15876</v>
      </c>
      <c r="M899" s="68">
        <v>15876</v>
      </c>
      <c r="N899" s="68">
        <v>15876</v>
      </c>
      <c r="O899" s="68">
        <f t="shared" si="13"/>
        <v>387562.99</v>
      </c>
    </row>
    <row r="900" spans="1:15" x14ac:dyDescent="0.2">
      <c r="A900" s="46" t="s">
        <v>147</v>
      </c>
      <c r="B900" s="46" t="s">
        <v>263</v>
      </c>
      <c r="C900" s="46" t="s">
        <v>149</v>
      </c>
      <c r="D900" s="46" t="s">
        <v>194</v>
      </c>
      <c r="E900" s="46" t="s">
        <v>151</v>
      </c>
      <c r="F900" s="46">
        <v>3500</v>
      </c>
      <c r="G900" s="45" t="s">
        <v>173</v>
      </c>
      <c r="H900" s="68">
        <v>0</v>
      </c>
      <c r="I900" s="68">
        <v>2405.1800000000003</v>
      </c>
      <c r="J900" s="68">
        <v>2405.1800000000003</v>
      </c>
      <c r="K900" s="68">
        <v>3275.31</v>
      </c>
      <c r="L900" s="68">
        <v>2108.7799999999997</v>
      </c>
      <c r="M900" s="68">
        <v>2108.7799999999997</v>
      </c>
      <c r="N900" s="68">
        <v>2108.7800000000002</v>
      </c>
      <c r="O900" s="68">
        <f t="shared" si="13"/>
        <v>296.40000000000055</v>
      </c>
    </row>
    <row r="901" spans="1:15" x14ac:dyDescent="0.2">
      <c r="A901" s="46" t="s">
        <v>147</v>
      </c>
      <c r="B901" s="46" t="s">
        <v>263</v>
      </c>
      <c r="C901" s="46" t="s">
        <v>149</v>
      </c>
      <c r="D901" s="46" t="s">
        <v>198</v>
      </c>
      <c r="E901" s="46" t="s">
        <v>151</v>
      </c>
      <c r="F901" s="46">
        <v>3500</v>
      </c>
      <c r="G901" s="45" t="s">
        <v>173</v>
      </c>
      <c r="H901" s="68">
        <v>0</v>
      </c>
      <c r="I901" s="68">
        <v>660</v>
      </c>
      <c r="J901" s="68">
        <v>660</v>
      </c>
      <c r="K901" s="68">
        <v>1320</v>
      </c>
      <c r="L901" s="68">
        <v>660</v>
      </c>
      <c r="M901" s="68">
        <v>660</v>
      </c>
      <c r="N901" s="68">
        <v>660</v>
      </c>
      <c r="O901" s="68">
        <f t="shared" ref="O901:O964" si="14">+J901-L901</f>
        <v>0</v>
      </c>
    </row>
    <row r="902" spans="1:15" x14ac:dyDescent="0.2">
      <c r="A902" s="46" t="s">
        <v>147</v>
      </c>
      <c r="B902" s="46" t="s">
        <v>263</v>
      </c>
      <c r="C902" s="46" t="s">
        <v>149</v>
      </c>
      <c r="D902" s="46" t="s">
        <v>234</v>
      </c>
      <c r="E902" s="46" t="s">
        <v>151</v>
      </c>
      <c r="F902" s="46">
        <v>3500</v>
      </c>
      <c r="G902" s="45" t="s">
        <v>173</v>
      </c>
      <c r="H902" s="68">
        <v>0</v>
      </c>
      <c r="I902" s="68">
        <v>29030.18</v>
      </c>
      <c r="J902" s="68">
        <v>29030.18</v>
      </c>
      <c r="K902" s="68">
        <v>2005.1799999999998</v>
      </c>
      <c r="L902" s="68">
        <v>1205.18</v>
      </c>
      <c r="M902" s="68">
        <v>1205.18</v>
      </c>
      <c r="N902" s="68">
        <v>1205.18</v>
      </c>
      <c r="O902" s="68">
        <f t="shared" si="14"/>
        <v>27825</v>
      </c>
    </row>
    <row r="903" spans="1:15" x14ac:dyDescent="0.2">
      <c r="A903" s="46" t="s">
        <v>147</v>
      </c>
      <c r="B903" s="46" t="s">
        <v>263</v>
      </c>
      <c r="C903" s="46" t="s">
        <v>149</v>
      </c>
      <c r="D903" s="46" t="s">
        <v>235</v>
      </c>
      <c r="E903" s="46" t="s">
        <v>151</v>
      </c>
      <c r="F903" s="46">
        <v>2900</v>
      </c>
      <c r="G903" s="45" t="s">
        <v>159</v>
      </c>
      <c r="H903" s="68">
        <v>0</v>
      </c>
      <c r="I903" s="68">
        <v>512288</v>
      </c>
      <c r="J903" s="68">
        <v>512288</v>
      </c>
      <c r="K903" s="68">
        <v>1095258.08</v>
      </c>
      <c r="L903" s="68">
        <v>466700.97</v>
      </c>
      <c r="M903" s="68">
        <v>466700.97</v>
      </c>
      <c r="N903" s="68">
        <v>466700.97</v>
      </c>
      <c r="O903" s="68">
        <f t="shared" si="14"/>
        <v>45587.030000000028</v>
      </c>
    </row>
    <row r="904" spans="1:15" x14ac:dyDescent="0.2">
      <c r="A904" s="46" t="s">
        <v>147</v>
      </c>
      <c r="B904" s="46" t="s">
        <v>263</v>
      </c>
      <c r="C904" s="46" t="s">
        <v>149</v>
      </c>
      <c r="D904" s="46" t="s">
        <v>235</v>
      </c>
      <c r="E904" s="46" t="s">
        <v>151</v>
      </c>
      <c r="F904" s="46">
        <v>3500</v>
      </c>
      <c r="G904" s="45" t="s">
        <v>173</v>
      </c>
      <c r="H904" s="68">
        <v>34681.5</v>
      </c>
      <c r="I904" s="68">
        <v>902235</v>
      </c>
      <c r="J904" s="68">
        <v>936916.5</v>
      </c>
      <c r="K904" s="68">
        <v>585257.77</v>
      </c>
      <c r="L904" s="68">
        <v>528832.77</v>
      </c>
      <c r="M904" s="68">
        <v>528832.77</v>
      </c>
      <c r="N904" s="68">
        <v>528832.77</v>
      </c>
      <c r="O904" s="68">
        <f t="shared" si="14"/>
        <v>408083.73</v>
      </c>
    </row>
    <row r="905" spans="1:15" x14ac:dyDescent="0.2">
      <c r="A905" s="46" t="s">
        <v>147</v>
      </c>
      <c r="B905" s="46" t="s">
        <v>263</v>
      </c>
      <c r="C905" s="46" t="s">
        <v>149</v>
      </c>
      <c r="D905" s="46" t="s">
        <v>201</v>
      </c>
      <c r="E905" s="46" t="s">
        <v>151</v>
      </c>
      <c r="F905" s="46">
        <v>2100</v>
      </c>
      <c r="G905" s="45" t="s">
        <v>157</v>
      </c>
      <c r="H905" s="68">
        <v>0</v>
      </c>
      <c r="I905" s="68">
        <v>1480</v>
      </c>
      <c r="J905" s="68">
        <v>1480</v>
      </c>
      <c r="K905" s="68">
        <v>2704.56</v>
      </c>
      <c r="L905" s="68">
        <v>1480</v>
      </c>
      <c r="M905" s="68">
        <v>2050</v>
      </c>
      <c r="N905" s="68">
        <v>2050</v>
      </c>
      <c r="O905" s="68">
        <f t="shared" si="14"/>
        <v>0</v>
      </c>
    </row>
    <row r="906" spans="1:15" x14ac:dyDescent="0.2">
      <c r="A906" s="46" t="s">
        <v>147</v>
      </c>
      <c r="B906" s="46" t="s">
        <v>263</v>
      </c>
      <c r="C906" s="46" t="s">
        <v>149</v>
      </c>
      <c r="D906" s="46" t="s">
        <v>201</v>
      </c>
      <c r="E906" s="46" t="s">
        <v>151</v>
      </c>
      <c r="F906" s="46">
        <v>3500</v>
      </c>
      <c r="G906" s="45" t="s">
        <v>173</v>
      </c>
      <c r="H906" s="68">
        <v>10419.57</v>
      </c>
      <c r="I906" s="68">
        <v>0</v>
      </c>
      <c r="J906" s="68">
        <v>10419.57</v>
      </c>
      <c r="K906" s="68">
        <v>1366.21</v>
      </c>
      <c r="L906" s="68">
        <v>1246.21</v>
      </c>
      <c r="M906" s="68">
        <v>1246.21</v>
      </c>
      <c r="N906" s="68">
        <v>1246.2099999999998</v>
      </c>
      <c r="O906" s="68">
        <f t="shared" si="14"/>
        <v>9173.36</v>
      </c>
    </row>
    <row r="907" spans="1:15" x14ac:dyDescent="0.2">
      <c r="A907" s="46" t="s">
        <v>147</v>
      </c>
      <c r="B907" s="46" t="s">
        <v>263</v>
      </c>
      <c r="C907" s="46" t="s">
        <v>149</v>
      </c>
      <c r="D907" s="46" t="s">
        <v>236</v>
      </c>
      <c r="E907" s="46" t="s">
        <v>151</v>
      </c>
      <c r="F907" s="46">
        <v>2900</v>
      </c>
      <c r="G907" s="45" t="s">
        <v>159</v>
      </c>
      <c r="H907" s="68">
        <v>0</v>
      </c>
      <c r="I907" s="68">
        <v>950</v>
      </c>
      <c r="J907" s="68">
        <v>950</v>
      </c>
      <c r="K907" s="68">
        <v>1153.45</v>
      </c>
      <c r="L907" s="68">
        <v>603.45000000000005</v>
      </c>
      <c r="M907" s="68">
        <v>603.45000000000005</v>
      </c>
      <c r="N907" s="68">
        <v>603.45000000000005</v>
      </c>
      <c r="O907" s="68">
        <f t="shared" si="14"/>
        <v>346.54999999999995</v>
      </c>
    </row>
    <row r="908" spans="1:15" x14ac:dyDescent="0.2">
      <c r="A908" s="46" t="s">
        <v>147</v>
      </c>
      <c r="B908" s="46" t="s">
        <v>263</v>
      </c>
      <c r="C908" s="46" t="s">
        <v>149</v>
      </c>
      <c r="D908" s="46" t="s">
        <v>236</v>
      </c>
      <c r="E908" s="46" t="s">
        <v>151</v>
      </c>
      <c r="F908" s="46">
        <v>3500</v>
      </c>
      <c r="G908" s="45" t="s">
        <v>173</v>
      </c>
      <c r="H908" s="68">
        <v>33888.270000000004</v>
      </c>
      <c r="I908" s="68">
        <v>0</v>
      </c>
      <c r="J908" s="68">
        <v>33888.270000000004</v>
      </c>
      <c r="K908" s="68">
        <v>1390.3600000000001</v>
      </c>
      <c r="L908" s="68">
        <v>1270.3600000000001</v>
      </c>
      <c r="M908" s="68">
        <v>1270.3600000000001</v>
      </c>
      <c r="N908" s="68">
        <v>1270.3600000000001</v>
      </c>
      <c r="O908" s="68">
        <f t="shared" si="14"/>
        <v>32617.910000000003</v>
      </c>
    </row>
    <row r="909" spans="1:15" x14ac:dyDescent="0.2">
      <c r="A909" s="46" t="s">
        <v>147</v>
      </c>
      <c r="B909" s="46" t="s">
        <v>263</v>
      </c>
      <c r="C909" s="46" t="s">
        <v>149</v>
      </c>
      <c r="D909" s="46" t="s">
        <v>237</v>
      </c>
      <c r="E909" s="46" t="s">
        <v>151</v>
      </c>
      <c r="F909" s="46">
        <v>3500</v>
      </c>
      <c r="G909" s="45" t="s">
        <v>173</v>
      </c>
      <c r="H909" s="68">
        <v>0</v>
      </c>
      <c r="I909" s="68">
        <v>1340</v>
      </c>
      <c r="J909" s="68">
        <v>1340</v>
      </c>
      <c r="K909" s="68">
        <v>2380</v>
      </c>
      <c r="L909" s="68">
        <v>1190</v>
      </c>
      <c r="M909" s="68">
        <v>1190</v>
      </c>
      <c r="N909" s="68">
        <v>1190</v>
      </c>
      <c r="O909" s="68">
        <f t="shared" si="14"/>
        <v>150</v>
      </c>
    </row>
    <row r="910" spans="1:15" x14ac:dyDescent="0.2">
      <c r="A910" s="46" t="s">
        <v>147</v>
      </c>
      <c r="B910" s="46" t="s">
        <v>263</v>
      </c>
      <c r="C910" s="46" t="s">
        <v>149</v>
      </c>
      <c r="D910" s="46" t="s">
        <v>202</v>
      </c>
      <c r="E910" s="46" t="s">
        <v>151</v>
      </c>
      <c r="F910" s="46">
        <v>2900</v>
      </c>
      <c r="G910" s="45" t="s">
        <v>159</v>
      </c>
      <c r="H910" s="68">
        <v>0</v>
      </c>
      <c r="I910" s="68">
        <v>3673.69</v>
      </c>
      <c r="J910" s="68">
        <v>3673.69</v>
      </c>
      <c r="K910" s="68">
        <v>6202.329999999999</v>
      </c>
      <c r="L910" s="68">
        <v>3462.33</v>
      </c>
      <c r="M910" s="68">
        <v>3462.33</v>
      </c>
      <c r="N910" s="68">
        <v>3462.33</v>
      </c>
      <c r="O910" s="68">
        <f t="shared" si="14"/>
        <v>211.36000000000013</v>
      </c>
    </row>
    <row r="911" spans="1:15" x14ac:dyDescent="0.2">
      <c r="A911" s="46" t="s">
        <v>147</v>
      </c>
      <c r="B911" s="46" t="s">
        <v>263</v>
      </c>
      <c r="C911" s="46" t="s">
        <v>149</v>
      </c>
      <c r="D911" s="46" t="s">
        <v>202</v>
      </c>
      <c r="E911" s="46" t="s">
        <v>151</v>
      </c>
      <c r="F911" s="46">
        <v>3500</v>
      </c>
      <c r="G911" s="45" t="s">
        <v>173</v>
      </c>
      <c r="H911" s="68">
        <v>13776.48</v>
      </c>
      <c r="I911" s="68">
        <v>143825.79999999999</v>
      </c>
      <c r="J911" s="68">
        <v>157602.28</v>
      </c>
      <c r="K911" s="68">
        <v>240002.18</v>
      </c>
      <c r="L911" s="68">
        <v>144260.69999999998</v>
      </c>
      <c r="M911" s="68">
        <v>144260.69999999998</v>
      </c>
      <c r="N911" s="68">
        <v>144260.69999999998</v>
      </c>
      <c r="O911" s="68">
        <f t="shared" si="14"/>
        <v>13341.580000000016</v>
      </c>
    </row>
    <row r="912" spans="1:15" x14ac:dyDescent="0.2">
      <c r="A912" s="46" t="s">
        <v>147</v>
      </c>
      <c r="B912" s="46" t="s">
        <v>263</v>
      </c>
      <c r="C912" s="46" t="s">
        <v>149</v>
      </c>
      <c r="D912" s="46" t="s">
        <v>238</v>
      </c>
      <c r="E912" s="46" t="s">
        <v>151</v>
      </c>
      <c r="F912" s="46">
        <v>2900</v>
      </c>
      <c r="G912" s="45" t="s">
        <v>159</v>
      </c>
      <c r="H912" s="68">
        <v>0</v>
      </c>
      <c r="I912" s="68">
        <v>53808</v>
      </c>
      <c r="J912" s="68">
        <v>53808</v>
      </c>
      <c r="K912" s="68">
        <v>107616</v>
      </c>
      <c r="L912" s="68">
        <v>53808</v>
      </c>
      <c r="M912" s="68">
        <v>53808</v>
      </c>
      <c r="N912" s="68">
        <v>53808</v>
      </c>
      <c r="O912" s="68">
        <f t="shared" si="14"/>
        <v>0</v>
      </c>
    </row>
    <row r="913" spans="1:15" x14ac:dyDescent="0.2">
      <c r="A913" s="46" t="s">
        <v>147</v>
      </c>
      <c r="B913" s="46" t="s">
        <v>263</v>
      </c>
      <c r="C913" s="46" t="s">
        <v>149</v>
      </c>
      <c r="D913" s="46" t="s">
        <v>206</v>
      </c>
      <c r="E913" s="46" t="s">
        <v>151</v>
      </c>
      <c r="F913" s="46">
        <v>2900</v>
      </c>
      <c r="G913" s="45" t="s">
        <v>159</v>
      </c>
      <c r="H913" s="68">
        <v>0</v>
      </c>
      <c r="I913" s="68">
        <v>11850</v>
      </c>
      <c r="J913" s="68">
        <v>11850</v>
      </c>
      <c r="K913" s="68">
        <v>2306.9</v>
      </c>
      <c r="L913" s="68">
        <v>1206.9000000000001</v>
      </c>
      <c r="M913" s="68">
        <v>1206.9000000000001</v>
      </c>
      <c r="N913" s="68">
        <v>1206.9000000000001</v>
      </c>
      <c r="O913" s="68">
        <f t="shared" si="14"/>
        <v>10643.1</v>
      </c>
    </row>
    <row r="914" spans="1:15" x14ac:dyDescent="0.2">
      <c r="A914" s="46" t="s">
        <v>147</v>
      </c>
      <c r="B914" s="46" t="s">
        <v>263</v>
      </c>
      <c r="C914" s="46" t="s">
        <v>149</v>
      </c>
      <c r="D914" s="46" t="s">
        <v>206</v>
      </c>
      <c r="E914" s="46" t="s">
        <v>151</v>
      </c>
      <c r="F914" s="46">
        <v>3500</v>
      </c>
      <c r="G914" s="45" t="s">
        <v>173</v>
      </c>
      <c r="H914" s="68">
        <v>71893.13</v>
      </c>
      <c r="I914" s="68">
        <v>600</v>
      </c>
      <c r="J914" s="68">
        <v>72493.13</v>
      </c>
      <c r="K914" s="68">
        <v>25399.13</v>
      </c>
      <c r="L914" s="68">
        <v>16351.5</v>
      </c>
      <c r="M914" s="68">
        <v>16351.5</v>
      </c>
      <c r="N914" s="68">
        <v>16351.5</v>
      </c>
      <c r="O914" s="68">
        <f t="shared" si="14"/>
        <v>56141.630000000005</v>
      </c>
    </row>
    <row r="915" spans="1:15" x14ac:dyDescent="0.2">
      <c r="A915" s="46" t="s">
        <v>147</v>
      </c>
      <c r="B915" s="46" t="s">
        <v>263</v>
      </c>
      <c r="C915" s="46" t="s">
        <v>149</v>
      </c>
      <c r="D915" s="46" t="s">
        <v>207</v>
      </c>
      <c r="E915" s="46" t="s">
        <v>151</v>
      </c>
      <c r="F915" s="46">
        <v>3500</v>
      </c>
      <c r="G915" s="45" t="s">
        <v>173</v>
      </c>
      <c r="H915" s="68">
        <v>36520.080000000002</v>
      </c>
      <c r="I915" s="68">
        <v>6350</v>
      </c>
      <c r="J915" s="68">
        <v>42870.080000000002</v>
      </c>
      <c r="K915" s="68">
        <v>24316.490000000005</v>
      </c>
      <c r="L915" s="68">
        <v>15089.910000000002</v>
      </c>
      <c r="M915" s="68">
        <v>15089.910000000002</v>
      </c>
      <c r="N915" s="68">
        <v>15089.91</v>
      </c>
      <c r="O915" s="68">
        <f t="shared" si="14"/>
        <v>27780.17</v>
      </c>
    </row>
    <row r="916" spans="1:15" x14ac:dyDescent="0.2">
      <c r="A916" s="46" t="s">
        <v>147</v>
      </c>
      <c r="B916" s="46" t="s">
        <v>263</v>
      </c>
      <c r="C916" s="46" t="s">
        <v>149</v>
      </c>
      <c r="D916" s="46" t="s">
        <v>239</v>
      </c>
      <c r="E916" s="46" t="s">
        <v>151</v>
      </c>
      <c r="F916" s="46">
        <v>2900</v>
      </c>
      <c r="G916" s="45" t="s">
        <v>159</v>
      </c>
      <c r="H916" s="68">
        <v>0</v>
      </c>
      <c r="I916" s="68">
        <v>1900</v>
      </c>
      <c r="J916" s="68">
        <v>1900</v>
      </c>
      <c r="K916" s="68">
        <v>2306.9</v>
      </c>
      <c r="L916" s="68">
        <v>1206.9000000000001</v>
      </c>
      <c r="M916" s="68">
        <v>1206.9000000000001</v>
      </c>
      <c r="N916" s="68">
        <v>1206.9000000000001</v>
      </c>
      <c r="O916" s="68">
        <f t="shared" si="14"/>
        <v>693.09999999999991</v>
      </c>
    </row>
    <row r="917" spans="1:15" x14ac:dyDescent="0.2">
      <c r="A917" s="46" t="s">
        <v>147</v>
      </c>
      <c r="B917" s="46" t="s">
        <v>263</v>
      </c>
      <c r="C917" s="46" t="s">
        <v>149</v>
      </c>
      <c r="D917" s="46" t="s">
        <v>239</v>
      </c>
      <c r="E917" s="46" t="s">
        <v>151</v>
      </c>
      <c r="F917" s="46">
        <v>3500</v>
      </c>
      <c r="G917" s="45" t="s">
        <v>173</v>
      </c>
      <c r="H917" s="68">
        <v>74948.100000000006</v>
      </c>
      <c r="I917" s="68">
        <v>0</v>
      </c>
      <c r="J917" s="68">
        <v>74948.100000000006</v>
      </c>
      <c r="K917" s="68">
        <v>36280.969999999994</v>
      </c>
      <c r="L917" s="68">
        <v>30099.250000000004</v>
      </c>
      <c r="M917" s="68">
        <v>30099.25</v>
      </c>
      <c r="N917" s="68">
        <v>30099.250000000004</v>
      </c>
      <c r="O917" s="68">
        <f t="shared" si="14"/>
        <v>44848.850000000006</v>
      </c>
    </row>
    <row r="918" spans="1:15" x14ac:dyDescent="0.2">
      <c r="A918" s="46" t="s">
        <v>147</v>
      </c>
      <c r="B918" s="46" t="s">
        <v>263</v>
      </c>
      <c r="C918" s="46" t="s">
        <v>149</v>
      </c>
      <c r="D918" s="46" t="s">
        <v>209</v>
      </c>
      <c r="E918" s="46" t="s">
        <v>151</v>
      </c>
      <c r="F918" s="46">
        <v>2900</v>
      </c>
      <c r="G918" s="45" t="s">
        <v>159</v>
      </c>
      <c r="H918" s="68">
        <v>0</v>
      </c>
      <c r="I918" s="68">
        <v>61337</v>
      </c>
      <c r="J918" s="68">
        <v>61337</v>
      </c>
      <c r="K918" s="68">
        <v>33600.69</v>
      </c>
      <c r="L918" s="68">
        <v>17780.21</v>
      </c>
      <c r="M918" s="68">
        <v>17780.21</v>
      </c>
      <c r="N918" s="68">
        <v>17780.21</v>
      </c>
      <c r="O918" s="68">
        <f t="shared" si="14"/>
        <v>43556.79</v>
      </c>
    </row>
    <row r="919" spans="1:15" x14ac:dyDescent="0.2">
      <c r="A919" s="46" t="s">
        <v>147</v>
      </c>
      <c r="B919" s="46" t="s">
        <v>263</v>
      </c>
      <c r="C919" s="46" t="s">
        <v>149</v>
      </c>
      <c r="D919" s="46" t="s">
        <v>209</v>
      </c>
      <c r="E919" s="46" t="s">
        <v>151</v>
      </c>
      <c r="F919" s="46">
        <v>3500</v>
      </c>
      <c r="G919" s="45" t="s">
        <v>173</v>
      </c>
      <c r="H919" s="68">
        <v>871049.6100000001</v>
      </c>
      <c r="I919" s="68">
        <v>0</v>
      </c>
      <c r="J919" s="68">
        <v>871049.6100000001</v>
      </c>
      <c r="K919" s="68">
        <v>373464.3</v>
      </c>
      <c r="L919" s="68">
        <v>300304.95</v>
      </c>
      <c r="M919" s="68">
        <v>300304.95</v>
      </c>
      <c r="N919" s="68">
        <v>300304.95</v>
      </c>
      <c r="O919" s="68">
        <f t="shared" si="14"/>
        <v>570744.66000000015</v>
      </c>
    </row>
    <row r="920" spans="1:15" x14ac:dyDescent="0.2">
      <c r="A920" s="46" t="s">
        <v>147</v>
      </c>
      <c r="B920" s="46" t="s">
        <v>263</v>
      </c>
      <c r="C920" s="46" t="s">
        <v>149</v>
      </c>
      <c r="D920" s="46" t="s">
        <v>210</v>
      </c>
      <c r="E920" s="46" t="s">
        <v>151</v>
      </c>
      <c r="F920" s="46">
        <v>3500</v>
      </c>
      <c r="G920" s="45" t="s">
        <v>173</v>
      </c>
      <c r="H920" s="68">
        <v>0</v>
      </c>
      <c r="I920" s="68">
        <v>1005.18</v>
      </c>
      <c r="J920" s="68">
        <v>1005.18</v>
      </c>
      <c r="K920" s="68">
        <v>1605.18</v>
      </c>
      <c r="L920" s="68">
        <v>1005.1800000000001</v>
      </c>
      <c r="M920" s="68">
        <v>1005.1800000000001</v>
      </c>
      <c r="N920" s="68">
        <v>1005.1800000000001</v>
      </c>
      <c r="O920" s="68">
        <f t="shared" si="14"/>
        <v>0</v>
      </c>
    </row>
    <row r="921" spans="1:15" x14ac:dyDescent="0.2">
      <c r="A921" s="46" t="s">
        <v>147</v>
      </c>
      <c r="B921" s="46" t="s">
        <v>263</v>
      </c>
      <c r="C921" s="46" t="s">
        <v>149</v>
      </c>
      <c r="D921" s="46" t="s">
        <v>240</v>
      </c>
      <c r="E921" s="46" t="s">
        <v>151</v>
      </c>
      <c r="F921" s="46">
        <v>2900</v>
      </c>
      <c r="G921" s="45" t="s">
        <v>159</v>
      </c>
      <c r="H921" s="68">
        <v>0</v>
      </c>
      <c r="I921" s="68">
        <v>7721</v>
      </c>
      <c r="J921" s="68">
        <v>7721</v>
      </c>
      <c r="K921" s="68">
        <v>9348.6</v>
      </c>
      <c r="L921" s="68">
        <v>4948.6000000000004</v>
      </c>
      <c r="M921" s="68">
        <v>4948.6000000000004</v>
      </c>
      <c r="N921" s="68">
        <v>4948.6000000000004</v>
      </c>
      <c r="O921" s="68">
        <f t="shared" si="14"/>
        <v>2772.3999999999996</v>
      </c>
    </row>
    <row r="922" spans="1:15" x14ac:dyDescent="0.2">
      <c r="A922" s="46" t="s">
        <v>147</v>
      </c>
      <c r="B922" s="46" t="s">
        <v>263</v>
      </c>
      <c r="C922" s="46" t="s">
        <v>149</v>
      </c>
      <c r="D922" s="46" t="s">
        <v>240</v>
      </c>
      <c r="E922" s="46" t="s">
        <v>151</v>
      </c>
      <c r="F922" s="46">
        <v>3500</v>
      </c>
      <c r="G922" s="45" t="s">
        <v>173</v>
      </c>
      <c r="H922" s="68">
        <v>220882.28</v>
      </c>
      <c r="I922" s="68">
        <v>860</v>
      </c>
      <c r="J922" s="68">
        <v>221742.28</v>
      </c>
      <c r="K922" s="68">
        <v>81977.74000000002</v>
      </c>
      <c r="L922" s="68">
        <v>69849.399999999994</v>
      </c>
      <c r="M922" s="68">
        <v>69849.399999999994</v>
      </c>
      <c r="N922" s="68">
        <v>69849.399999999994</v>
      </c>
      <c r="O922" s="68">
        <f t="shared" si="14"/>
        <v>151892.88</v>
      </c>
    </row>
    <row r="923" spans="1:15" x14ac:dyDescent="0.2">
      <c r="A923" s="46" t="s">
        <v>147</v>
      </c>
      <c r="B923" s="46" t="s">
        <v>263</v>
      </c>
      <c r="C923" s="46" t="s">
        <v>149</v>
      </c>
      <c r="D923" s="46" t="s">
        <v>211</v>
      </c>
      <c r="E923" s="46" t="s">
        <v>151</v>
      </c>
      <c r="F923" s="46">
        <v>3500</v>
      </c>
      <c r="G923" s="45" t="s">
        <v>173</v>
      </c>
      <c r="H923" s="68">
        <v>234193.94</v>
      </c>
      <c r="I923" s="68">
        <v>64115.859999999986</v>
      </c>
      <c r="J923" s="68">
        <v>298309.8</v>
      </c>
      <c r="K923" s="68">
        <v>72813.94</v>
      </c>
      <c r="L923" s="68">
        <v>64324.23</v>
      </c>
      <c r="M923" s="68">
        <v>64324.23</v>
      </c>
      <c r="N923" s="68">
        <v>64324.23</v>
      </c>
      <c r="O923" s="68">
        <f t="shared" si="14"/>
        <v>233985.56999999998</v>
      </c>
    </row>
    <row r="924" spans="1:15" x14ac:dyDescent="0.2">
      <c r="A924" s="46" t="s">
        <v>147</v>
      </c>
      <c r="B924" s="46" t="s">
        <v>263</v>
      </c>
      <c r="C924" s="46" t="s">
        <v>149</v>
      </c>
      <c r="D924" s="46" t="s">
        <v>212</v>
      </c>
      <c r="E924" s="46" t="s">
        <v>151</v>
      </c>
      <c r="F924" s="46">
        <v>3500</v>
      </c>
      <c r="G924" s="45" t="s">
        <v>173</v>
      </c>
      <c r="H924" s="68">
        <v>6271.19</v>
      </c>
      <c r="I924" s="68">
        <v>6281.1800000000012</v>
      </c>
      <c r="J924" s="68">
        <v>12552.37</v>
      </c>
      <c r="K924" s="68">
        <v>15029.939999999999</v>
      </c>
      <c r="L924" s="68">
        <v>6194.97</v>
      </c>
      <c r="M924" s="68">
        <v>6194.9700000000012</v>
      </c>
      <c r="N924" s="68">
        <v>6194.97</v>
      </c>
      <c r="O924" s="68">
        <f t="shared" si="14"/>
        <v>6357.4000000000005</v>
      </c>
    </row>
    <row r="925" spans="1:15" x14ac:dyDescent="0.2">
      <c r="A925" s="46" t="s">
        <v>147</v>
      </c>
      <c r="B925" s="46" t="s">
        <v>263</v>
      </c>
      <c r="C925" s="46" t="s">
        <v>149</v>
      </c>
      <c r="D925" s="46" t="s">
        <v>242</v>
      </c>
      <c r="E925" s="46" t="s">
        <v>151</v>
      </c>
      <c r="F925" s="46">
        <v>3500</v>
      </c>
      <c r="G925" s="45" t="s">
        <v>173</v>
      </c>
      <c r="H925" s="68">
        <v>0</v>
      </c>
      <c r="I925" s="68">
        <v>302.58999999999997</v>
      </c>
      <c r="J925" s="68">
        <v>302.58999999999997</v>
      </c>
      <c r="K925" s="68">
        <v>302.59000000000003</v>
      </c>
      <c r="L925" s="68">
        <v>302.58999999999997</v>
      </c>
      <c r="M925" s="68">
        <v>302.58999999999997</v>
      </c>
      <c r="N925" s="68">
        <v>302.59000000000003</v>
      </c>
      <c r="O925" s="68">
        <f t="shared" si="14"/>
        <v>0</v>
      </c>
    </row>
    <row r="926" spans="1:15" x14ac:dyDescent="0.2">
      <c r="A926" s="46" t="s">
        <v>147</v>
      </c>
      <c r="B926" s="46" t="s">
        <v>263</v>
      </c>
      <c r="C926" s="46" t="s">
        <v>149</v>
      </c>
      <c r="D926" s="46" t="s">
        <v>214</v>
      </c>
      <c r="E926" s="46" t="s">
        <v>151</v>
      </c>
      <c r="F926" s="46">
        <v>3500</v>
      </c>
      <c r="G926" s="45" t="s">
        <v>173</v>
      </c>
      <c r="H926" s="68">
        <v>0</v>
      </c>
      <c r="I926" s="68">
        <v>557.59</v>
      </c>
      <c r="J926" s="68">
        <v>557.59</v>
      </c>
      <c r="K926" s="68">
        <v>555.18000000000006</v>
      </c>
      <c r="L926" s="68">
        <v>555.17999999999995</v>
      </c>
      <c r="M926" s="68">
        <v>555.17999999999995</v>
      </c>
      <c r="N926" s="68">
        <v>555.17999999999995</v>
      </c>
      <c r="O926" s="68">
        <f t="shared" si="14"/>
        <v>2.4100000000000819</v>
      </c>
    </row>
    <row r="927" spans="1:15" x14ac:dyDescent="0.2">
      <c r="A927" s="46" t="s">
        <v>147</v>
      </c>
      <c r="B927" s="46" t="s">
        <v>263</v>
      </c>
      <c r="C927" s="46" t="s">
        <v>149</v>
      </c>
      <c r="D927" s="46" t="s">
        <v>216</v>
      </c>
      <c r="E927" s="46" t="s">
        <v>151</v>
      </c>
      <c r="F927" s="46">
        <v>2400</v>
      </c>
      <c r="G927" s="45" t="s">
        <v>188</v>
      </c>
      <c r="H927" s="68">
        <v>60441.29</v>
      </c>
      <c r="I927" s="68">
        <v>2296.75</v>
      </c>
      <c r="J927" s="68">
        <v>62738.04</v>
      </c>
      <c r="K927" s="68">
        <v>150752.24</v>
      </c>
      <c r="L927" s="68">
        <v>41542.160000000003</v>
      </c>
      <c r="M927" s="68">
        <v>41542.160000000003</v>
      </c>
      <c r="N927" s="68">
        <v>41542.160000000003</v>
      </c>
      <c r="O927" s="68">
        <f t="shared" si="14"/>
        <v>21195.879999999997</v>
      </c>
    </row>
    <row r="928" spans="1:15" x14ac:dyDescent="0.2">
      <c r="A928" s="46" t="s">
        <v>147</v>
      </c>
      <c r="B928" s="46" t="s">
        <v>263</v>
      </c>
      <c r="C928" s="46" t="s">
        <v>149</v>
      </c>
      <c r="D928" s="46" t="s">
        <v>216</v>
      </c>
      <c r="E928" s="46" t="s">
        <v>151</v>
      </c>
      <c r="F928" s="46">
        <v>2900</v>
      </c>
      <c r="G928" s="45" t="s">
        <v>159</v>
      </c>
      <c r="H928" s="68">
        <v>242833.81</v>
      </c>
      <c r="I928" s="68">
        <v>-20240.639999999985</v>
      </c>
      <c r="J928" s="68">
        <v>222593.17</v>
      </c>
      <c r="K928" s="68">
        <v>430029.26</v>
      </c>
      <c r="L928" s="68">
        <v>209218.62000000002</v>
      </c>
      <c r="M928" s="68">
        <v>209218.62000000002</v>
      </c>
      <c r="N928" s="68">
        <v>209218.62</v>
      </c>
      <c r="O928" s="68">
        <f t="shared" si="14"/>
        <v>13374.549999999988</v>
      </c>
    </row>
    <row r="929" spans="1:15" x14ac:dyDescent="0.2">
      <c r="A929" s="46" t="s">
        <v>147</v>
      </c>
      <c r="B929" s="46" t="s">
        <v>263</v>
      </c>
      <c r="C929" s="46" t="s">
        <v>149</v>
      </c>
      <c r="D929" s="46" t="s">
        <v>216</v>
      </c>
      <c r="E929" s="46" t="s">
        <v>151</v>
      </c>
      <c r="F929" s="46">
        <v>3500</v>
      </c>
      <c r="G929" s="45" t="s">
        <v>173</v>
      </c>
      <c r="H929" s="68">
        <v>379269.99</v>
      </c>
      <c r="I929" s="68">
        <v>277531.99</v>
      </c>
      <c r="J929" s="68">
        <v>656801.98</v>
      </c>
      <c r="K929" s="68">
        <v>30188.240000000002</v>
      </c>
      <c r="L929" s="68">
        <v>28628.240000000002</v>
      </c>
      <c r="M929" s="68">
        <v>28628.240000000002</v>
      </c>
      <c r="N929" s="68">
        <v>28628.240000000002</v>
      </c>
      <c r="O929" s="68">
        <f t="shared" si="14"/>
        <v>628173.74</v>
      </c>
    </row>
    <row r="930" spans="1:15" x14ac:dyDescent="0.2">
      <c r="A930" s="46" t="s">
        <v>147</v>
      </c>
      <c r="B930" s="46" t="s">
        <v>263</v>
      </c>
      <c r="C930" s="46" t="s">
        <v>149</v>
      </c>
      <c r="D930" s="46" t="s">
        <v>217</v>
      </c>
      <c r="E930" s="46" t="s">
        <v>151</v>
      </c>
      <c r="F930" s="46">
        <v>3500</v>
      </c>
      <c r="G930" s="45" t="s">
        <v>173</v>
      </c>
      <c r="H930" s="68">
        <v>16592.73</v>
      </c>
      <c r="I930" s="68">
        <v>0</v>
      </c>
      <c r="J930" s="68">
        <v>16592.73</v>
      </c>
      <c r="K930" s="68">
        <v>10987.59</v>
      </c>
      <c r="L930" s="68">
        <v>3290.09</v>
      </c>
      <c r="M930" s="68">
        <v>3290.09</v>
      </c>
      <c r="N930" s="68">
        <v>3290.09</v>
      </c>
      <c r="O930" s="68">
        <f t="shared" si="14"/>
        <v>13302.64</v>
      </c>
    </row>
    <row r="931" spans="1:15" x14ac:dyDescent="0.2">
      <c r="A931" s="46" t="s">
        <v>147</v>
      </c>
      <c r="B931" s="46" t="s">
        <v>263</v>
      </c>
      <c r="C931" s="46" t="s">
        <v>149</v>
      </c>
      <c r="D931" s="46" t="s">
        <v>244</v>
      </c>
      <c r="E931" s="46" t="s">
        <v>151</v>
      </c>
      <c r="F931" s="46">
        <v>3500</v>
      </c>
      <c r="G931" s="45" t="s">
        <v>173</v>
      </c>
      <c r="H931" s="68">
        <v>0</v>
      </c>
      <c r="I931" s="68">
        <v>602.59</v>
      </c>
      <c r="J931" s="68">
        <v>602.59</v>
      </c>
      <c r="K931" s="68">
        <v>735.59</v>
      </c>
      <c r="L931" s="68">
        <v>335.59000000000003</v>
      </c>
      <c r="M931" s="68">
        <v>335.59000000000003</v>
      </c>
      <c r="N931" s="68">
        <v>335.59000000000003</v>
      </c>
      <c r="O931" s="68">
        <f t="shared" si="14"/>
        <v>267</v>
      </c>
    </row>
    <row r="932" spans="1:15" x14ac:dyDescent="0.2">
      <c r="A932" s="46" t="s">
        <v>147</v>
      </c>
      <c r="B932" s="46" t="s">
        <v>263</v>
      </c>
      <c r="C932" s="46" t="s">
        <v>149</v>
      </c>
      <c r="D932" s="46" t="s">
        <v>219</v>
      </c>
      <c r="E932" s="46" t="s">
        <v>151</v>
      </c>
      <c r="F932" s="46">
        <v>3500</v>
      </c>
      <c r="G932" s="45" t="s">
        <v>173</v>
      </c>
      <c r="H932" s="68">
        <v>42638.35</v>
      </c>
      <c r="I932" s="68">
        <v>16534.980000000003</v>
      </c>
      <c r="J932" s="68">
        <v>59173.33</v>
      </c>
      <c r="K932" s="68">
        <v>46213.49</v>
      </c>
      <c r="L932" s="68">
        <v>29199.710000000003</v>
      </c>
      <c r="M932" s="68">
        <v>29199.710000000003</v>
      </c>
      <c r="N932" s="68">
        <v>29199.71</v>
      </c>
      <c r="O932" s="68">
        <f t="shared" si="14"/>
        <v>29973.62</v>
      </c>
    </row>
    <row r="933" spans="1:15" x14ac:dyDescent="0.2">
      <c r="A933" s="46" t="s">
        <v>147</v>
      </c>
      <c r="B933" s="46" t="s">
        <v>263</v>
      </c>
      <c r="C933" s="46" t="s">
        <v>149</v>
      </c>
      <c r="D933" s="46" t="s">
        <v>246</v>
      </c>
      <c r="E933" s="46" t="s">
        <v>151</v>
      </c>
      <c r="F933" s="46">
        <v>3500</v>
      </c>
      <c r="G933" s="45" t="s">
        <v>173</v>
      </c>
      <c r="H933" s="68">
        <v>829259.12</v>
      </c>
      <c r="I933" s="68">
        <v>-24986.199999999953</v>
      </c>
      <c r="J933" s="68">
        <v>804272.92</v>
      </c>
      <c r="K933" s="68">
        <v>618014.41999999993</v>
      </c>
      <c r="L933" s="68">
        <v>615524.38000000012</v>
      </c>
      <c r="M933" s="68">
        <v>615524.38</v>
      </c>
      <c r="N933" s="68">
        <v>615524.38</v>
      </c>
      <c r="O933" s="68">
        <f t="shared" si="14"/>
        <v>188748.53999999992</v>
      </c>
    </row>
    <row r="934" spans="1:15" x14ac:dyDescent="0.2">
      <c r="A934" s="46" t="s">
        <v>147</v>
      </c>
      <c r="B934" s="46" t="s">
        <v>263</v>
      </c>
      <c r="C934" s="46" t="s">
        <v>149</v>
      </c>
      <c r="D934" s="46" t="s">
        <v>247</v>
      </c>
      <c r="E934" s="46" t="s">
        <v>151</v>
      </c>
      <c r="F934" s="46">
        <v>2900</v>
      </c>
      <c r="G934" s="45" t="s">
        <v>159</v>
      </c>
      <c r="H934" s="68">
        <v>0</v>
      </c>
      <c r="I934" s="68">
        <v>1000</v>
      </c>
      <c r="J934" s="68">
        <v>1000</v>
      </c>
      <c r="K934" s="68">
        <v>2482.8000000000002</v>
      </c>
      <c r="L934" s="68">
        <v>827.6</v>
      </c>
      <c r="M934" s="68">
        <v>827.6</v>
      </c>
      <c r="N934" s="68">
        <v>827.6</v>
      </c>
      <c r="O934" s="68">
        <f t="shared" si="14"/>
        <v>172.39999999999998</v>
      </c>
    </row>
    <row r="935" spans="1:15" x14ac:dyDescent="0.2">
      <c r="A935" s="46" t="s">
        <v>147</v>
      </c>
      <c r="B935" s="46" t="s">
        <v>263</v>
      </c>
      <c r="C935" s="46" t="s">
        <v>149</v>
      </c>
      <c r="D935" s="46" t="s">
        <v>247</v>
      </c>
      <c r="E935" s="46" t="s">
        <v>151</v>
      </c>
      <c r="F935" s="46">
        <v>3500</v>
      </c>
      <c r="G935" s="45" t="s">
        <v>173</v>
      </c>
      <c r="H935" s="68">
        <v>336276.01</v>
      </c>
      <c r="I935" s="68">
        <v>72573</v>
      </c>
      <c r="J935" s="68">
        <v>408849.01</v>
      </c>
      <c r="K935" s="68">
        <v>129955.09999999998</v>
      </c>
      <c r="L935" s="68">
        <v>110386.26</v>
      </c>
      <c r="M935" s="68">
        <v>110386.26</v>
      </c>
      <c r="N935" s="68">
        <v>110386.26</v>
      </c>
      <c r="O935" s="68">
        <f t="shared" si="14"/>
        <v>298462.75</v>
      </c>
    </row>
    <row r="936" spans="1:15" x14ac:dyDescent="0.2">
      <c r="A936" s="46" t="s">
        <v>147</v>
      </c>
      <c r="B936" s="46" t="s">
        <v>263</v>
      </c>
      <c r="C936" s="46" t="s">
        <v>149</v>
      </c>
      <c r="D936" s="46" t="s">
        <v>248</v>
      </c>
      <c r="E936" s="46" t="s">
        <v>151</v>
      </c>
      <c r="F936" s="46">
        <v>3500</v>
      </c>
      <c r="G936" s="45" t="s">
        <v>173</v>
      </c>
      <c r="H936" s="68">
        <v>1320000</v>
      </c>
      <c r="I936" s="68">
        <v>-9795</v>
      </c>
      <c r="J936" s="68">
        <v>1310205</v>
      </c>
      <c r="K936" s="68">
        <v>0</v>
      </c>
      <c r="L936" s="68">
        <v>0</v>
      </c>
      <c r="M936" s="68">
        <v>0</v>
      </c>
      <c r="N936" s="68">
        <v>0</v>
      </c>
      <c r="O936" s="68">
        <f t="shared" si="14"/>
        <v>1310205</v>
      </c>
    </row>
    <row r="937" spans="1:15" x14ac:dyDescent="0.2">
      <c r="A937" s="46" t="s">
        <v>147</v>
      </c>
      <c r="B937" s="46" t="s">
        <v>263</v>
      </c>
      <c r="C937" s="46" t="s">
        <v>149</v>
      </c>
      <c r="D937" s="46" t="s">
        <v>249</v>
      </c>
      <c r="E937" s="46" t="s">
        <v>151</v>
      </c>
      <c r="F937" s="46">
        <v>3500</v>
      </c>
      <c r="G937" s="45" t="s">
        <v>173</v>
      </c>
      <c r="H937" s="68">
        <v>22608.42</v>
      </c>
      <c r="I937" s="68">
        <v>12203</v>
      </c>
      <c r="J937" s="68">
        <v>34811.42</v>
      </c>
      <c r="K937" s="68">
        <v>32995.96</v>
      </c>
      <c r="L937" s="68">
        <v>26650.42</v>
      </c>
      <c r="M937" s="68">
        <v>26650.42</v>
      </c>
      <c r="N937" s="68">
        <v>26650.42</v>
      </c>
      <c r="O937" s="68">
        <f t="shared" si="14"/>
        <v>8161</v>
      </c>
    </row>
    <row r="938" spans="1:15" x14ac:dyDescent="0.2">
      <c r="A938" s="46" t="s">
        <v>147</v>
      </c>
      <c r="B938" s="46" t="s">
        <v>263</v>
      </c>
      <c r="C938" s="46" t="s">
        <v>149</v>
      </c>
      <c r="D938" s="46" t="s">
        <v>250</v>
      </c>
      <c r="E938" s="46" t="s">
        <v>151</v>
      </c>
      <c r="F938" s="46">
        <v>2900</v>
      </c>
      <c r="G938" s="45" t="s">
        <v>159</v>
      </c>
      <c r="H938" s="68">
        <v>29430.62</v>
      </c>
      <c r="I938" s="68">
        <v>-3000</v>
      </c>
      <c r="J938" s="68">
        <v>26430.62</v>
      </c>
      <c r="K938" s="68">
        <v>21853.420000000002</v>
      </c>
      <c r="L938" s="68">
        <v>2715.52</v>
      </c>
      <c r="M938" s="68">
        <v>2715.52</v>
      </c>
      <c r="N938" s="68">
        <v>2715.52</v>
      </c>
      <c r="O938" s="68">
        <f t="shared" si="14"/>
        <v>23715.1</v>
      </c>
    </row>
    <row r="939" spans="1:15" x14ac:dyDescent="0.2">
      <c r="A939" s="46" t="s">
        <v>147</v>
      </c>
      <c r="B939" s="46" t="s">
        <v>263</v>
      </c>
      <c r="C939" s="46" t="s">
        <v>149</v>
      </c>
      <c r="D939" s="46" t="s">
        <v>250</v>
      </c>
      <c r="E939" s="46" t="s">
        <v>151</v>
      </c>
      <c r="F939" s="46">
        <v>3500</v>
      </c>
      <c r="G939" s="45" t="s">
        <v>173</v>
      </c>
      <c r="H939" s="68">
        <v>283568.90000000002</v>
      </c>
      <c r="I939" s="68">
        <v>0</v>
      </c>
      <c r="J939" s="68">
        <v>283568.90000000002</v>
      </c>
      <c r="K939" s="68">
        <v>340986</v>
      </c>
      <c r="L939" s="68">
        <v>210798.55999999997</v>
      </c>
      <c r="M939" s="68">
        <v>210798.55999999997</v>
      </c>
      <c r="N939" s="68">
        <v>210798.55999999997</v>
      </c>
      <c r="O939" s="68">
        <f t="shared" si="14"/>
        <v>72770.340000000055</v>
      </c>
    </row>
    <row r="940" spans="1:15" x14ac:dyDescent="0.2">
      <c r="A940" s="46" t="s">
        <v>147</v>
      </c>
      <c r="B940" s="46" t="s">
        <v>263</v>
      </c>
      <c r="C940" s="46" t="s">
        <v>149</v>
      </c>
      <c r="D940" s="46" t="s">
        <v>251</v>
      </c>
      <c r="E940" s="46" t="s">
        <v>151</v>
      </c>
      <c r="F940" s="46">
        <v>3500</v>
      </c>
      <c r="G940" s="45" t="s">
        <v>173</v>
      </c>
      <c r="H940" s="68">
        <v>45402</v>
      </c>
      <c r="I940" s="68">
        <v>0</v>
      </c>
      <c r="J940" s="68">
        <v>45402</v>
      </c>
      <c r="K940" s="68">
        <v>0</v>
      </c>
      <c r="L940" s="68">
        <v>0</v>
      </c>
      <c r="M940" s="68">
        <v>0</v>
      </c>
      <c r="N940" s="68">
        <v>0</v>
      </c>
      <c r="O940" s="68">
        <f t="shared" si="14"/>
        <v>45402</v>
      </c>
    </row>
    <row r="941" spans="1:15" x14ac:dyDescent="0.2">
      <c r="A941" s="46" t="s">
        <v>147</v>
      </c>
      <c r="B941" s="46" t="s">
        <v>263</v>
      </c>
      <c r="C941" s="46" t="s">
        <v>149</v>
      </c>
      <c r="D941" s="46" t="s">
        <v>220</v>
      </c>
      <c r="E941" s="46" t="s">
        <v>151</v>
      </c>
      <c r="F941" s="46">
        <v>2400</v>
      </c>
      <c r="G941" s="45" t="s">
        <v>188</v>
      </c>
      <c r="H941" s="68">
        <v>0</v>
      </c>
      <c r="I941" s="68">
        <v>374</v>
      </c>
      <c r="J941" s="68">
        <v>374</v>
      </c>
      <c r="K941" s="68">
        <v>238.19</v>
      </c>
      <c r="L941" s="68">
        <v>238.19</v>
      </c>
      <c r="M941" s="68">
        <v>238.19</v>
      </c>
      <c r="N941" s="68">
        <v>238.19</v>
      </c>
      <c r="O941" s="68">
        <f t="shared" si="14"/>
        <v>135.81</v>
      </c>
    </row>
    <row r="942" spans="1:15" x14ac:dyDescent="0.2">
      <c r="A942" s="46" t="s">
        <v>147</v>
      </c>
      <c r="B942" s="46" t="s">
        <v>263</v>
      </c>
      <c r="C942" s="46" t="s">
        <v>149</v>
      </c>
      <c r="D942" s="46" t="s">
        <v>220</v>
      </c>
      <c r="E942" s="46" t="s">
        <v>151</v>
      </c>
      <c r="F942" s="46">
        <v>2900</v>
      </c>
      <c r="G942" s="45" t="s">
        <v>159</v>
      </c>
      <c r="H942" s="68">
        <v>0</v>
      </c>
      <c r="I942" s="68">
        <v>110</v>
      </c>
      <c r="J942" s="68">
        <v>110</v>
      </c>
      <c r="K942" s="68">
        <v>7.5</v>
      </c>
      <c r="L942" s="68">
        <v>7.5</v>
      </c>
      <c r="M942" s="68">
        <v>7.5</v>
      </c>
      <c r="N942" s="68">
        <v>7.5</v>
      </c>
      <c r="O942" s="68">
        <f t="shared" si="14"/>
        <v>102.5</v>
      </c>
    </row>
    <row r="943" spans="1:15" x14ac:dyDescent="0.2">
      <c r="A943" s="46" t="s">
        <v>147</v>
      </c>
      <c r="B943" s="46" t="s">
        <v>263</v>
      </c>
      <c r="C943" s="46" t="s">
        <v>149</v>
      </c>
      <c r="D943" s="46" t="s">
        <v>220</v>
      </c>
      <c r="E943" s="46" t="s">
        <v>151</v>
      </c>
      <c r="F943" s="46">
        <v>3500</v>
      </c>
      <c r="G943" s="45" t="s">
        <v>173</v>
      </c>
      <c r="H943" s="68">
        <v>60638.47</v>
      </c>
      <c r="I943" s="68">
        <v>-14643.800000000003</v>
      </c>
      <c r="J943" s="68">
        <v>45994.67</v>
      </c>
      <c r="K943" s="68">
        <v>36327.770000000004</v>
      </c>
      <c r="L943" s="68">
        <v>14082.63</v>
      </c>
      <c r="M943" s="68">
        <v>14082.63</v>
      </c>
      <c r="N943" s="68">
        <v>14082.63</v>
      </c>
      <c r="O943" s="68">
        <f t="shared" si="14"/>
        <v>31912.04</v>
      </c>
    </row>
    <row r="944" spans="1:15" x14ac:dyDescent="0.2">
      <c r="A944" s="46" t="s">
        <v>147</v>
      </c>
      <c r="B944" s="46" t="s">
        <v>263</v>
      </c>
      <c r="C944" s="46" t="s">
        <v>149</v>
      </c>
      <c r="D944" s="46" t="s">
        <v>252</v>
      </c>
      <c r="E944" s="46" t="s">
        <v>151</v>
      </c>
      <c r="F944" s="46">
        <v>2100</v>
      </c>
      <c r="G944" s="45" t="s">
        <v>157</v>
      </c>
      <c r="H944" s="68">
        <v>34864.199999999997</v>
      </c>
      <c r="I944" s="68">
        <v>-869.50999999999476</v>
      </c>
      <c r="J944" s="68">
        <v>33994.69</v>
      </c>
      <c r="K944" s="68">
        <v>0</v>
      </c>
      <c r="L944" s="68">
        <v>0</v>
      </c>
      <c r="M944" s="68">
        <v>0</v>
      </c>
      <c r="N944" s="68">
        <v>0</v>
      </c>
      <c r="O944" s="68">
        <f t="shared" si="14"/>
        <v>33994.69</v>
      </c>
    </row>
    <row r="945" spans="1:15" x14ac:dyDescent="0.2">
      <c r="A945" s="46" t="s">
        <v>147</v>
      </c>
      <c r="B945" s="46" t="s">
        <v>263</v>
      </c>
      <c r="C945" s="46" t="s">
        <v>149</v>
      </c>
      <c r="D945" s="46" t="s">
        <v>252</v>
      </c>
      <c r="E945" s="46" t="s">
        <v>151</v>
      </c>
      <c r="F945" s="46">
        <v>2400</v>
      </c>
      <c r="G945" s="45" t="s">
        <v>188</v>
      </c>
      <c r="H945" s="68">
        <v>0</v>
      </c>
      <c r="I945" s="68">
        <v>650</v>
      </c>
      <c r="J945" s="68">
        <v>650</v>
      </c>
      <c r="K945" s="68">
        <v>0</v>
      </c>
      <c r="L945" s="68">
        <v>0</v>
      </c>
      <c r="M945" s="68">
        <v>0</v>
      </c>
      <c r="N945" s="68">
        <v>0</v>
      </c>
      <c r="O945" s="68">
        <f t="shared" si="14"/>
        <v>650</v>
      </c>
    </row>
    <row r="946" spans="1:15" x14ac:dyDescent="0.2">
      <c r="A946" s="46" t="s">
        <v>147</v>
      </c>
      <c r="B946" s="46" t="s">
        <v>263</v>
      </c>
      <c r="C946" s="46" t="s">
        <v>149</v>
      </c>
      <c r="D946" s="46" t="s">
        <v>252</v>
      </c>
      <c r="E946" s="46" t="s">
        <v>151</v>
      </c>
      <c r="F946" s="46">
        <v>2600</v>
      </c>
      <c r="G946" s="45" t="s">
        <v>158</v>
      </c>
      <c r="H946" s="68">
        <v>692518.42</v>
      </c>
      <c r="I946" s="68">
        <v>-26440</v>
      </c>
      <c r="J946" s="68">
        <v>666078.42000000004</v>
      </c>
      <c r="K946" s="68">
        <v>645379.24</v>
      </c>
      <c r="L946" s="68">
        <v>318520.62</v>
      </c>
      <c r="M946" s="68">
        <v>318520.62</v>
      </c>
      <c r="N946" s="68">
        <v>318520.62</v>
      </c>
      <c r="O946" s="68">
        <f t="shared" si="14"/>
        <v>347557.80000000005</v>
      </c>
    </row>
    <row r="947" spans="1:15" x14ac:dyDescent="0.2">
      <c r="A947" s="46" t="s">
        <v>147</v>
      </c>
      <c r="B947" s="46" t="s">
        <v>263</v>
      </c>
      <c r="C947" s="46" t="s">
        <v>149</v>
      </c>
      <c r="D947" s="46" t="s">
        <v>252</v>
      </c>
      <c r="E947" s="46" t="s">
        <v>151</v>
      </c>
      <c r="F947" s="46">
        <v>2900</v>
      </c>
      <c r="G947" s="45" t="s">
        <v>159</v>
      </c>
      <c r="H947" s="68">
        <v>0</v>
      </c>
      <c r="I947" s="68">
        <v>600</v>
      </c>
      <c r="J947" s="68">
        <v>600</v>
      </c>
      <c r="K947" s="68">
        <v>773</v>
      </c>
      <c r="L947" s="68">
        <v>178</v>
      </c>
      <c r="M947" s="68">
        <v>178</v>
      </c>
      <c r="N947" s="68">
        <v>178</v>
      </c>
      <c r="O947" s="68">
        <f t="shared" si="14"/>
        <v>422</v>
      </c>
    </row>
    <row r="948" spans="1:15" x14ac:dyDescent="0.2">
      <c r="A948" s="46" t="s">
        <v>147</v>
      </c>
      <c r="B948" s="46" t="s">
        <v>263</v>
      </c>
      <c r="C948" s="46" t="s">
        <v>149</v>
      </c>
      <c r="D948" s="46" t="s">
        <v>252</v>
      </c>
      <c r="E948" s="46" t="s">
        <v>151</v>
      </c>
      <c r="F948" s="46">
        <v>3500</v>
      </c>
      <c r="G948" s="45" t="s">
        <v>173</v>
      </c>
      <c r="H948" s="68">
        <v>200512.04</v>
      </c>
      <c r="I948" s="68">
        <v>-4473.4500000000116</v>
      </c>
      <c r="J948" s="68">
        <v>196038.59</v>
      </c>
      <c r="K948" s="68">
        <v>122400.69</v>
      </c>
      <c r="L948" s="68">
        <v>70166.820000000007</v>
      </c>
      <c r="M948" s="68">
        <v>70166.820000000007</v>
      </c>
      <c r="N948" s="68">
        <v>70166.820000000007</v>
      </c>
      <c r="O948" s="68">
        <f t="shared" si="14"/>
        <v>125871.76999999999</v>
      </c>
    </row>
    <row r="949" spans="1:15" x14ac:dyDescent="0.2">
      <c r="A949" s="46" t="s">
        <v>147</v>
      </c>
      <c r="B949" s="46" t="s">
        <v>263</v>
      </c>
      <c r="C949" s="46" t="s">
        <v>149</v>
      </c>
      <c r="D949" s="46" t="s">
        <v>253</v>
      </c>
      <c r="E949" s="46" t="s">
        <v>151</v>
      </c>
      <c r="F949" s="46">
        <v>3500</v>
      </c>
      <c r="G949" s="45" t="s">
        <v>173</v>
      </c>
      <c r="H949" s="68">
        <v>24692.6</v>
      </c>
      <c r="I949" s="68">
        <v>0</v>
      </c>
      <c r="J949" s="68">
        <v>24692.6</v>
      </c>
      <c r="K949" s="68">
        <v>5845.73</v>
      </c>
      <c r="L949" s="68">
        <v>3228.01</v>
      </c>
      <c r="M949" s="68">
        <v>3228.01</v>
      </c>
      <c r="N949" s="68">
        <v>3228.01</v>
      </c>
      <c r="O949" s="68">
        <f t="shared" si="14"/>
        <v>21464.589999999997</v>
      </c>
    </row>
    <row r="950" spans="1:15" x14ac:dyDescent="0.2">
      <c r="A950" s="46" t="s">
        <v>147</v>
      </c>
      <c r="B950" s="46" t="s">
        <v>263</v>
      </c>
      <c r="C950" s="46" t="s">
        <v>149</v>
      </c>
      <c r="D950" s="46" t="s">
        <v>254</v>
      </c>
      <c r="E950" s="46" t="s">
        <v>151</v>
      </c>
      <c r="F950" s="46">
        <v>2400</v>
      </c>
      <c r="G950" s="45" t="s">
        <v>188</v>
      </c>
      <c r="H950" s="68">
        <v>10500</v>
      </c>
      <c r="I950" s="68">
        <v>3318.8500000000004</v>
      </c>
      <c r="J950" s="68">
        <v>13818.85</v>
      </c>
      <c r="K950" s="68">
        <v>23442.16</v>
      </c>
      <c r="L950" s="68">
        <v>13818.85</v>
      </c>
      <c r="M950" s="68">
        <v>13818.85</v>
      </c>
      <c r="N950" s="68">
        <v>13818.85</v>
      </c>
      <c r="O950" s="68">
        <f t="shared" si="14"/>
        <v>0</v>
      </c>
    </row>
    <row r="951" spans="1:15" x14ac:dyDescent="0.2">
      <c r="A951" s="46" t="s">
        <v>147</v>
      </c>
      <c r="B951" s="46" t="s">
        <v>263</v>
      </c>
      <c r="C951" s="46" t="s">
        <v>149</v>
      </c>
      <c r="D951" s="46" t="s">
        <v>254</v>
      </c>
      <c r="E951" s="46" t="s">
        <v>151</v>
      </c>
      <c r="F951" s="46">
        <v>2900</v>
      </c>
      <c r="G951" s="45" t="s">
        <v>159</v>
      </c>
      <c r="H951" s="68">
        <v>0</v>
      </c>
      <c r="I951" s="68">
        <v>3200</v>
      </c>
      <c r="J951" s="68">
        <v>3200</v>
      </c>
      <c r="K951" s="68">
        <v>3098.96</v>
      </c>
      <c r="L951" s="68">
        <v>1188.23</v>
      </c>
      <c r="M951" s="68">
        <v>1188.23</v>
      </c>
      <c r="N951" s="68">
        <v>1188.23</v>
      </c>
      <c r="O951" s="68">
        <f t="shared" si="14"/>
        <v>2011.77</v>
      </c>
    </row>
    <row r="952" spans="1:15" x14ac:dyDescent="0.2">
      <c r="A952" s="46" t="s">
        <v>147</v>
      </c>
      <c r="B952" s="46" t="s">
        <v>263</v>
      </c>
      <c r="C952" s="46" t="s">
        <v>149</v>
      </c>
      <c r="D952" s="46" t="s">
        <v>255</v>
      </c>
      <c r="E952" s="46" t="s">
        <v>151</v>
      </c>
      <c r="F952" s="46">
        <v>3500</v>
      </c>
      <c r="G952" s="45" t="s">
        <v>173</v>
      </c>
      <c r="H952" s="68">
        <v>0</v>
      </c>
      <c r="I952" s="68">
        <v>6423.45</v>
      </c>
      <c r="J952" s="68">
        <v>6423.45</v>
      </c>
      <c r="K952" s="68">
        <v>12990.83</v>
      </c>
      <c r="L952" s="68">
        <v>5121.3599999999997</v>
      </c>
      <c r="M952" s="68">
        <v>5121.3599999999997</v>
      </c>
      <c r="N952" s="68">
        <v>5121.3599999999997</v>
      </c>
      <c r="O952" s="68">
        <f t="shared" si="14"/>
        <v>1302.0900000000001</v>
      </c>
    </row>
    <row r="953" spans="1:15" x14ac:dyDescent="0.2">
      <c r="A953" s="46" t="s">
        <v>147</v>
      </c>
      <c r="B953" s="46" t="s">
        <v>263</v>
      </c>
      <c r="C953" s="46" t="s">
        <v>149</v>
      </c>
      <c r="D953" s="46" t="s">
        <v>222</v>
      </c>
      <c r="E953" s="46" t="s">
        <v>151</v>
      </c>
      <c r="F953" s="46">
        <v>2400</v>
      </c>
      <c r="G953" s="45" t="s">
        <v>188</v>
      </c>
      <c r="H953" s="68">
        <v>0</v>
      </c>
      <c r="I953" s="68">
        <v>850</v>
      </c>
      <c r="J953" s="68">
        <v>850</v>
      </c>
      <c r="K953" s="68">
        <v>1116.1199999999999</v>
      </c>
      <c r="L953" s="68">
        <v>516.55999999999995</v>
      </c>
      <c r="M953" s="68">
        <v>516.55999999999995</v>
      </c>
      <c r="N953" s="68">
        <v>516.55999999999995</v>
      </c>
      <c r="O953" s="68">
        <f t="shared" si="14"/>
        <v>333.44000000000005</v>
      </c>
    </row>
    <row r="954" spans="1:15" x14ac:dyDescent="0.2">
      <c r="A954" s="46" t="s">
        <v>147</v>
      </c>
      <c r="B954" s="46" t="s">
        <v>263</v>
      </c>
      <c r="C954" s="46" t="s">
        <v>149</v>
      </c>
      <c r="D954" s="46" t="s">
        <v>222</v>
      </c>
      <c r="E954" s="46" t="s">
        <v>151</v>
      </c>
      <c r="F954" s="46">
        <v>2900</v>
      </c>
      <c r="G954" s="45" t="s">
        <v>159</v>
      </c>
      <c r="H954" s="68">
        <v>0</v>
      </c>
      <c r="I954" s="68">
        <v>3470</v>
      </c>
      <c r="J954" s="68">
        <v>3470</v>
      </c>
      <c r="K954" s="68">
        <v>5790.28</v>
      </c>
      <c r="L954" s="68">
        <v>1724.33</v>
      </c>
      <c r="M954" s="68">
        <v>1724.33</v>
      </c>
      <c r="N954" s="68">
        <v>1724.33</v>
      </c>
      <c r="O954" s="68">
        <f t="shared" si="14"/>
        <v>1745.67</v>
      </c>
    </row>
    <row r="955" spans="1:15" x14ac:dyDescent="0.2">
      <c r="A955" s="46" t="s">
        <v>147</v>
      </c>
      <c r="B955" s="46" t="s">
        <v>263</v>
      </c>
      <c r="C955" s="46" t="s">
        <v>149</v>
      </c>
      <c r="D955" s="46" t="s">
        <v>256</v>
      </c>
      <c r="E955" s="46" t="s">
        <v>151</v>
      </c>
      <c r="F955" s="46">
        <v>2400</v>
      </c>
      <c r="G955" s="45" t="s">
        <v>188</v>
      </c>
      <c r="H955" s="68">
        <v>0</v>
      </c>
      <c r="I955" s="68">
        <v>650</v>
      </c>
      <c r="J955" s="68">
        <v>650</v>
      </c>
      <c r="K955" s="68">
        <v>0</v>
      </c>
      <c r="L955" s="68">
        <v>0</v>
      </c>
      <c r="M955" s="68">
        <v>0</v>
      </c>
      <c r="N955" s="68">
        <v>0</v>
      </c>
      <c r="O955" s="68">
        <f t="shared" si="14"/>
        <v>650</v>
      </c>
    </row>
    <row r="956" spans="1:15" x14ac:dyDescent="0.2">
      <c r="A956" s="46" t="s">
        <v>147</v>
      </c>
      <c r="B956" s="46" t="s">
        <v>263</v>
      </c>
      <c r="C956" s="46" t="s">
        <v>149</v>
      </c>
      <c r="D956" s="46" t="s">
        <v>256</v>
      </c>
      <c r="E956" s="46" t="s">
        <v>151</v>
      </c>
      <c r="F956" s="46">
        <v>2600</v>
      </c>
      <c r="G956" s="45" t="s">
        <v>158</v>
      </c>
      <c r="H956" s="68">
        <v>343140</v>
      </c>
      <c r="I956" s="68">
        <v>0</v>
      </c>
      <c r="J956" s="68">
        <v>343140</v>
      </c>
      <c r="K956" s="68">
        <v>328580</v>
      </c>
      <c r="L956" s="68">
        <v>160170</v>
      </c>
      <c r="M956" s="68">
        <v>160170</v>
      </c>
      <c r="N956" s="68">
        <v>160170</v>
      </c>
      <c r="O956" s="68">
        <f t="shared" si="14"/>
        <v>182970</v>
      </c>
    </row>
    <row r="957" spans="1:15" x14ac:dyDescent="0.2">
      <c r="A957" s="46" t="s">
        <v>147</v>
      </c>
      <c r="B957" s="46" t="s">
        <v>263</v>
      </c>
      <c r="C957" s="46" t="s">
        <v>149</v>
      </c>
      <c r="D957" s="46" t="s">
        <v>256</v>
      </c>
      <c r="E957" s="46" t="s">
        <v>151</v>
      </c>
      <c r="F957" s="46">
        <v>3500</v>
      </c>
      <c r="G957" s="45" t="s">
        <v>173</v>
      </c>
      <c r="H957" s="68">
        <v>13918.75</v>
      </c>
      <c r="I957" s="68">
        <v>202.59000000000015</v>
      </c>
      <c r="J957" s="68">
        <v>14121.34</v>
      </c>
      <c r="K957" s="68">
        <v>23289.3</v>
      </c>
      <c r="L957" s="68">
        <v>12678.89</v>
      </c>
      <c r="M957" s="68">
        <v>12678.89</v>
      </c>
      <c r="N957" s="68">
        <v>12678.890000000001</v>
      </c>
      <c r="O957" s="68">
        <f t="shared" si="14"/>
        <v>1442.4500000000007</v>
      </c>
    </row>
    <row r="958" spans="1:15" x14ac:dyDescent="0.2">
      <c r="A958" s="46" t="s">
        <v>147</v>
      </c>
      <c r="B958" s="46" t="s">
        <v>263</v>
      </c>
      <c r="C958" s="46" t="s">
        <v>149</v>
      </c>
      <c r="D958" s="46" t="s">
        <v>223</v>
      </c>
      <c r="E958" s="46" t="s">
        <v>151</v>
      </c>
      <c r="F958" s="46">
        <v>3500</v>
      </c>
      <c r="G958" s="45" t="s">
        <v>173</v>
      </c>
      <c r="H958" s="68">
        <v>4137.16</v>
      </c>
      <c r="I958" s="68">
        <v>0</v>
      </c>
      <c r="J958" s="68">
        <v>4137.16</v>
      </c>
      <c r="K958" s="68">
        <v>202.59</v>
      </c>
      <c r="L958" s="68">
        <v>202.59</v>
      </c>
      <c r="M958" s="68">
        <v>202.59</v>
      </c>
      <c r="N958" s="68">
        <v>202.59</v>
      </c>
      <c r="O958" s="68">
        <f t="shared" si="14"/>
        <v>3934.5699999999997</v>
      </c>
    </row>
    <row r="959" spans="1:15" x14ac:dyDescent="0.2">
      <c r="A959" s="46" t="s">
        <v>147</v>
      </c>
      <c r="B959" s="46" t="s">
        <v>263</v>
      </c>
      <c r="C959" s="46" t="s">
        <v>149</v>
      </c>
      <c r="D959" s="46" t="s">
        <v>224</v>
      </c>
      <c r="E959" s="46" t="s">
        <v>151</v>
      </c>
      <c r="F959" s="46">
        <v>3500</v>
      </c>
      <c r="G959" s="45" t="s">
        <v>173</v>
      </c>
      <c r="H959" s="68">
        <v>0</v>
      </c>
      <c r="I959" s="68">
        <v>1005</v>
      </c>
      <c r="J959" s="68">
        <v>1005</v>
      </c>
      <c r="K959" s="68">
        <v>1363.45</v>
      </c>
      <c r="L959" s="68">
        <v>983.45</v>
      </c>
      <c r="M959" s="68">
        <v>983.45</v>
      </c>
      <c r="N959" s="68">
        <v>983.45</v>
      </c>
      <c r="O959" s="68">
        <f t="shared" si="14"/>
        <v>21.549999999999955</v>
      </c>
    </row>
    <row r="960" spans="1:15" x14ac:dyDescent="0.2">
      <c r="A960" s="46" t="s">
        <v>147</v>
      </c>
      <c r="B960" s="46" t="s">
        <v>263</v>
      </c>
      <c r="C960" s="46" t="s">
        <v>149</v>
      </c>
      <c r="D960" s="46" t="s">
        <v>225</v>
      </c>
      <c r="E960" s="46" t="s">
        <v>151</v>
      </c>
      <c r="F960" s="46">
        <v>3500</v>
      </c>
      <c r="G960" s="45" t="s">
        <v>173</v>
      </c>
      <c r="H960" s="68">
        <v>0</v>
      </c>
      <c r="I960" s="68">
        <v>1820</v>
      </c>
      <c r="J960" s="68">
        <v>1820</v>
      </c>
      <c r="K960" s="68">
        <v>1810.14</v>
      </c>
      <c r="L960" s="68">
        <v>1140.1399999999999</v>
      </c>
      <c r="M960" s="68">
        <v>1140.1399999999999</v>
      </c>
      <c r="N960" s="68">
        <v>1140.1399999999999</v>
      </c>
      <c r="O960" s="68">
        <f t="shared" si="14"/>
        <v>679.86000000000013</v>
      </c>
    </row>
    <row r="961" spans="1:15" x14ac:dyDescent="0.2">
      <c r="A961" s="46" t="s">
        <v>147</v>
      </c>
      <c r="B961" s="46" t="s">
        <v>263</v>
      </c>
      <c r="C961" s="46" t="s">
        <v>149</v>
      </c>
      <c r="D961" s="46" t="s">
        <v>261</v>
      </c>
      <c r="E961" s="46" t="s">
        <v>151</v>
      </c>
      <c r="F961" s="46">
        <v>3500</v>
      </c>
      <c r="G961" s="45" t="s">
        <v>173</v>
      </c>
      <c r="H961" s="68">
        <v>16838.48</v>
      </c>
      <c r="I961" s="68">
        <v>0</v>
      </c>
      <c r="J961" s="68">
        <v>16838.48</v>
      </c>
      <c r="K961" s="68">
        <v>2670.98</v>
      </c>
      <c r="L961" s="68">
        <v>2670.98</v>
      </c>
      <c r="M961" s="68">
        <v>2670.98</v>
      </c>
      <c r="N961" s="68">
        <v>2670.98</v>
      </c>
      <c r="O961" s="68">
        <f t="shared" si="14"/>
        <v>14167.5</v>
      </c>
    </row>
    <row r="962" spans="1:15" x14ac:dyDescent="0.2">
      <c r="A962" s="46" t="s">
        <v>147</v>
      </c>
      <c r="B962" s="46" t="s">
        <v>264</v>
      </c>
      <c r="C962" s="46" t="s">
        <v>149</v>
      </c>
      <c r="D962" s="46" t="s">
        <v>190</v>
      </c>
      <c r="E962" s="46" t="s">
        <v>151</v>
      </c>
      <c r="F962" s="46">
        <v>3300</v>
      </c>
      <c r="G962" s="45" t="s">
        <v>161</v>
      </c>
      <c r="H962" s="68">
        <v>138600</v>
      </c>
      <c r="I962" s="68">
        <v>0</v>
      </c>
      <c r="J962" s="68">
        <v>138600</v>
      </c>
      <c r="K962" s="68">
        <v>0</v>
      </c>
      <c r="L962" s="68">
        <v>0</v>
      </c>
      <c r="M962" s="68">
        <v>0</v>
      </c>
      <c r="N962" s="68">
        <v>0</v>
      </c>
      <c r="O962" s="68">
        <f t="shared" si="14"/>
        <v>138600</v>
      </c>
    </row>
    <row r="963" spans="1:15" x14ac:dyDescent="0.2">
      <c r="A963" s="46" t="s">
        <v>147</v>
      </c>
      <c r="B963" s="46" t="s">
        <v>264</v>
      </c>
      <c r="C963" s="46" t="s">
        <v>149</v>
      </c>
      <c r="D963" s="46" t="s">
        <v>201</v>
      </c>
      <c r="E963" s="46" t="s">
        <v>151</v>
      </c>
      <c r="F963" s="46">
        <v>2100</v>
      </c>
      <c r="G963" s="45" t="s">
        <v>157</v>
      </c>
      <c r="H963" s="68">
        <v>0</v>
      </c>
      <c r="I963" s="68">
        <v>2053187.6</v>
      </c>
      <c r="J963" s="68">
        <v>2053187.6</v>
      </c>
      <c r="K963" s="68">
        <v>2532235.35</v>
      </c>
      <c r="L963" s="68">
        <v>1046340.12</v>
      </c>
      <c r="M963" s="68">
        <v>1601114.82</v>
      </c>
      <c r="N963" s="68">
        <v>1601114.82</v>
      </c>
      <c r="O963" s="68">
        <f t="shared" si="14"/>
        <v>1006847.4800000001</v>
      </c>
    </row>
    <row r="964" spans="1:15" x14ac:dyDescent="0.2">
      <c r="A964" s="46" t="s">
        <v>147</v>
      </c>
      <c r="B964" s="46" t="s">
        <v>264</v>
      </c>
      <c r="C964" s="46" t="s">
        <v>149</v>
      </c>
      <c r="D964" s="46" t="s">
        <v>201</v>
      </c>
      <c r="E964" s="46" t="s">
        <v>151</v>
      </c>
      <c r="F964" s="46">
        <v>2400</v>
      </c>
      <c r="G964" s="45" t="s">
        <v>188</v>
      </c>
      <c r="H964" s="68">
        <v>0</v>
      </c>
      <c r="I964" s="68">
        <v>3532</v>
      </c>
      <c r="J964" s="68">
        <v>3532</v>
      </c>
      <c r="K964" s="68">
        <v>3000</v>
      </c>
      <c r="L964" s="68">
        <v>1500</v>
      </c>
      <c r="M964" s="68">
        <v>2581</v>
      </c>
      <c r="N964" s="68">
        <v>2581</v>
      </c>
      <c r="O964" s="68">
        <f t="shared" si="14"/>
        <v>2032</v>
      </c>
    </row>
    <row r="965" spans="1:15" x14ac:dyDescent="0.2">
      <c r="A965" s="46" t="s">
        <v>147</v>
      </c>
      <c r="B965" s="46" t="s">
        <v>264</v>
      </c>
      <c r="C965" s="46" t="s">
        <v>149</v>
      </c>
      <c r="D965" s="46" t="s">
        <v>201</v>
      </c>
      <c r="E965" s="46" t="s">
        <v>151</v>
      </c>
      <c r="F965" s="46">
        <v>2700</v>
      </c>
      <c r="G965" s="45" t="s">
        <v>208</v>
      </c>
      <c r="H965" s="68">
        <v>0</v>
      </c>
      <c r="I965" s="68">
        <v>3600</v>
      </c>
      <c r="J965" s="68">
        <v>3600</v>
      </c>
      <c r="K965" s="68">
        <v>5004</v>
      </c>
      <c r="L965" s="68">
        <v>2517.12</v>
      </c>
      <c r="M965" s="68">
        <v>6597.12</v>
      </c>
      <c r="N965" s="68">
        <v>6597.12</v>
      </c>
      <c r="O965" s="68">
        <f t="shared" ref="O965:O1028" si="15">+J965-L965</f>
        <v>1082.8800000000001</v>
      </c>
    </row>
    <row r="966" spans="1:15" x14ac:dyDescent="0.2">
      <c r="A966" s="46" t="s">
        <v>147</v>
      </c>
      <c r="B966" s="46" t="s">
        <v>264</v>
      </c>
      <c r="C966" s="46" t="s">
        <v>149</v>
      </c>
      <c r="D966" s="46" t="s">
        <v>201</v>
      </c>
      <c r="E966" s="46" t="s">
        <v>151</v>
      </c>
      <c r="F966" s="46">
        <v>2900</v>
      </c>
      <c r="G966" s="45" t="s">
        <v>159</v>
      </c>
      <c r="H966" s="68">
        <v>0</v>
      </c>
      <c r="I966" s="68">
        <v>400</v>
      </c>
      <c r="J966" s="68">
        <v>400</v>
      </c>
      <c r="K966" s="68">
        <v>361.35</v>
      </c>
      <c r="L966" s="68">
        <v>0</v>
      </c>
      <c r="M966" s="68">
        <v>394.2</v>
      </c>
      <c r="N966" s="68">
        <v>394.2</v>
      </c>
      <c r="O966" s="68">
        <f t="shared" si="15"/>
        <v>400</v>
      </c>
    </row>
    <row r="967" spans="1:15" x14ac:dyDescent="0.2">
      <c r="A967" s="46" t="s">
        <v>147</v>
      </c>
      <c r="B967" s="46" t="s">
        <v>264</v>
      </c>
      <c r="C967" s="46" t="s">
        <v>149</v>
      </c>
      <c r="D967" s="46" t="s">
        <v>209</v>
      </c>
      <c r="E967" s="46" t="s">
        <v>151</v>
      </c>
      <c r="F967" s="46">
        <v>2400</v>
      </c>
      <c r="G967" s="45" t="s">
        <v>188</v>
      </c>
      <c r="H967" s="68">
        <v>388500</v>
      </c>
      <c r="I967" s="68">
        <v>0</v>
      </c>
      <c r="J967" s="68">
        <v>388500</v>
      </c>
      <c r="K967" s="68">
        <v>0</v>
      </c>
      <c r="L967" s="68">
        <v>0</v>
      </c>
      <c r="M967" s="68">
        <v>0</v>
      </c>
      <c r="N967" s="68">
        <v>0</v>
      </c>
      <c r="O967" s="68">
        <f t="shared" si="15"/>
        <v>388500</v>
      </c>
    </row>
    <row r="968" spans="1:15" x14ac:dyDescent="0.2">
      <c r="A968" s="46" t="s">
        <v>147</v>
      </c>
      <c r="B968" s="46" t="s">
        <v>264</v>
      </c>
      <c r="C968" s="46" t="s">
        <v>149</v>
      </c>
      <c r="D968" s="46" t="s">
        <v>240</v>
      </c>
      <c r="E968" s="46" t="s">
        <v>151</v>
      </c>
      <c r="F968" s="46">
        <v>2400</v>
      </c>
      <c r="G968" s="45" t="s">
        <v>188</v>
      </c>
      <c r="H968" s="68">
        <v>1530098.63</v>
      </c>
      <c r="I968" s="68">
        <v>1613678.33</v>
      </c>
      <c r="J968" s="68">
        <v>3143776.96</v>
      </c>
      <c r="K968" s="68">
        <v>8268643.4800000004</v>
      </c>
      <c r="L968" s="68">
        <v>3038965.86</v>
      </c>
      <c r="M968" s="68">
        <v>3038965.86</v>
      </c>
      <c r="N968" s="68">
        <v>3038965.86</v>
      </c>
      <c r="O968" s="68">
        <f t="shared" si="15"/>
        <v>104811.10000000009</v>
      </c>
    </row>
    <row r="969" spans="1:15" x14ac:dyDescent="0.2">
      <c r="A969" s="46" t="s">
        <v>147</v>
      </c>
      <c r="B969" s="46" t="s">
        <v>264</v>
      </c>
      <c r="C969" s="46" t="s">
        <v>149</v>
      </c>
      <c r="D969" s="46" t="s">
        <v>211</v>
      </c>
      <c r="E969" s="46" t="s">
        <v>151</v>
      </c>
      <c r="F969" s="46">
        <v>3500</v>
      </c>
      <c r="G969" s="45" t="s">
        <v>173</v>
      </c>
      <c r="H969" s="68">
        <v>83790</v>
      </c>
      <c r="I969" s="68">
        <v>0</v>
      </c>
      <c r="J969" s="68">
        <v>83790</v>
      </c>
      <c r="K969" s="68">
        <v>0</v>
      </c>
      <c r="L969" s="68">
        <v>0</v>
      </c>
      <c r="M969" s="68">
        <v>0</v>
      </c>
      <c r="N969" s="68">
        <v>0</v>
      </c>
      <c r="O969" s="68">
        <f t="shared" si="15"/>
        <v>83790</v>
      </c>
    </row>
    <row r="970" spans="1:15" x14ac:dyDescent="0.2">
      <c r="A970" s="46" t="s">
        <v>147</v>
      </c>
      <c r="B970" s="46" t="s">
        <v>264</v>
      </c>
      <c r="C970" s="46" t="s">
        <v>149</v>
      </c>
      <c r="D970" s="46" t="s">
        <v>215</v>
      </c>
      <c r="E970" s="46" t="s">
        <v>151</v>
      </c>
      <c r="F970" s="46">
        <v>2400</v>
      </c>
      <c r="G970" s="45" t="s">
        <v>188</v>
      </c>
      <c r="H970" s="68">
        <v>0</v>
      </c>
      <c r="I970" s="68">
        <v>800</v>
      </c>
      <c r="J970" s="68">
        <v>800</v>
      </c>
      <c r="K970" s="68">
        <v>594.82000000000005</v>
      </c>
      <c r="L970" s="68">
        <v>297.41000000000003</v>
      </c>
      <c r="M970" s="68">
        <v>297.41000000000003</v>
      </c>
      <c r="N970" s="68">
        <v>297.41000000000003</v>
      </c>
      <c r="O970" s="68">
        <f t="shared" si="15"/>
        <v>502.59</v>
      </c>
    </row>
    <row r="971" spans="1:15" x14ac:dyDescent="0.2">
      <c r="A971" s="46" t="s">
        <v>147</v>
      </c>
      <c r="B971" s="46" t="s">
        <v>264</v>
      </c>
      <c r="C971" s="46" t="s">
        <v>149</v>
      </c>
      <c r="D971" s="46" t="s">
        <v>215</v>
      </c>
      <c r="E971" s="46" t="s">
        <v>151</v>
      </c>
      <c r="F971" s="46">
        <v>3500</v>
      </c>
      <c r="G971" s="45" t="s">
        <v>173</v>
      </c>
      <c r="H971" s="68">
        <v>0</v>
      </c>
      <c r="I971" s="68">
        <v>615300</v>
      </c>
      <c r="J971" s="68">
        <v>615300</v>
      </c>
      <c r="K971" s="68">
        <v>717154.8</v>
      </c>
      <c r="L971" s="68">
        <v>566971.19999999995</v>
      </c>
      <c r="M971" s="68">
        <v>566971.19999999995</v>
      </c>
      <c r="N971" s="68">
        <v>566971.19999999995</v>
      </c>
      <c r="O971" s="68">
        <f t="shared" si="15"/>
        <v>48328.800000000047</v>
      </c>
    </row>
    <row r="972" spans="1:15" x14ac:dyDescent="0.2">
      <c r="A972" s="46" t="s">
        <v>147</v>
      </c>
      <c r="B972" s="46" t="s">
        <v>265</v>
      </c>
      <c r="C972" s="46" t="s">
        <v>149</v>
      </c>
      <c r="D972" s="46" t="s">
        <v>179</v>
      </c>
      <c r="E972" s="46" t="s">
        <v>165</v>
      </c>
      <c r="F972" s="46">
        <v>5800</v>
      </c>
      <c r="G972" s="45" t="s">
        <v>182</v>
      </c>
      <c r="H972" s="68">
        <v>0</v>
      </c>
      <c r="I972" s="68">
        <v>35000000</v>
      </c>
      <c r="J972" s="68">
        <v>35000000</v>
      </c>
      <c r="K972" s="68">
        <v>0</v>
      </c>
      <c r="L972" s="68">
        <v>0</v>
      </c>
      <c r="M972" s="68">
        <v>0</v>
      </c>
      <c r="N972" s="68">
        <v>0</v>
      </c>
      <c r="O972" s="68">
        <f t="shared" si="15"/>
        <v>35000000</v>
      </c>
    </row>
    <row r="973" spans="1:15" x14ac:dyDescent="0.2">
      <c r="A973" s="46" t="s">
        <v>147</v>
      </c>
      <c r="B973" s="46" t="s">
        <v>265</v>
      </c>
      <c r="C973" s="46" t="s">
        <v>149</v>
      </c>
      <c r="D973" s="46" t="s">
        <v>189</v>
      </c>
      <c r="E973" s="46" t="s">
        <v>165</v>
      </c>
      <c r="F973" s="46">
        <v>6200</v>
      </c>
      <c r="G973" s="45" t="s">
        <v>221</v>
      </c>
      <c r="H973" s="68">
        <v>24652899.57</v>
      </c>
      <c r="I973" s="68">
        <v>0</v>
      </c>
      <c r="J973" s="68">
        <v>24652899.57</v>
      </c>
      <c r="K973" s="68">
        <v>1142315.9499999997</v>
      </c>
      <c r="L973" s="68">
        <v>1116015.2</v>
      </c>
      <c r="M973" s="68">
        <v>1116015.2</v>
      </c>
      <c r="N973" s="68">
        <v>1116015.1999999997</v>
      </c>
      <c r="O973" s="68">
        <f t="shared" si="15"/>
        <v>23536884.370000001</v>
      </c>
    </row>
    <row r="974" spans="1:15" x14ac:dyDescent="0.2">
      <c r="A974" s="46" t="s">
        <v>147</v>
      </c>
      <c r="B974" s="46" t="s">
        <v>265</v>
      </c>
      <c r="C974" s="46" t="s">
        <v>149</v>
      </c>
      <c r="D974" s="46" t="s">
        <v>202</v>
      </c>
      <c r="E974" s="46" t="s">
        <v>165</v>
      </c>
      <c r="F974" s="46">
        <v>6100</v>
      </c>
      <c r="G974" s="45" t="s">
        <v>181</v>
      </c>
      <c r="H974" s="68">
        <v>0</v>
      </c>
      <c r="I974" s="68">
        <v>553549.61</v>
      </c>
      <c r="J974" s="68">
        <v>553549.61</v>
      </c>
      <c r="K974" s="68">
        <v>779307.72</v>
      </c>
      <c r="L974" s="68">
        <v>370551.91</v>
      </c>
      <c r="M974" s="68">
        <v>370551.91</v>
      </c>
      <c r="N974" s="68">
        <v>370551.91</v>
      </c>
      <c r="O974" s="68">
        <f t="shared" si="15"/>
        <v>182997.7</v>
      </c>
    </row>
    <row r="975" spans="1:15" x14ac:dyDescent="0.2">
      <c r="A975" s="46" t="s">
        <v>147</v>
      </c>
      <c r="B975" s="46" t="s">
        <v>265</v>
      </c>
      <c r="C975" s="46" t="s">
        <v>149</v>
      </c>
      <c r="D975" s="46" t="s">
        <v>240</v>
      </c>
      <c r="E975" s="46" t="s">
        <v>165</v>
      </c>
      <c r="F975" s="46">
        <v>6100</v>
      </c>
      <c r="G975" s="45" t="s">
        <v>181</v>
      </c>
      <c r="H975" s="68">
        <v>0</v>
      </c>
      <c r="I975" s="68">
        <v>30786438</v>
      </c>
      <c r="J975" s="68">
        <v>30786438</v>
      </c>
      <c r="K975" s="68">
        <v>16934750.73</v>
      </c>
      <c r="L975" s="68">
        <v>2543643.38</v>
      </c>
      <c r="M975" s="68">
        <v>2543643.38</v>
      </c>
      <c r="N975" s="68">
        <v>2543643.38</v>
      </c>
      <c r="O975" s="68">
        <f t="shared" si="15"/>
        <v>28242794.620000001</v>
      </c>
    </row>
    <row r="976" spans="1:15" x14ac:dyDescent="0.2">
      <c r="A976" s="46" t="s">
        <v>147</v>
      </c>
      <c r="B976" s="46" t="s">
        <v>266</v>
      </c>
      <c r="C976" s="46" t="s">
        <v>149</v>
      </c>
      <c r="D976" s="46" t="s">
        <v>175</v>
      </c>
      <c r="E976" s="46" t="s">
        <v>151</v>
      </c>
      <c r="F976" s="46">
        <v>2700</v>
      </c>
      <c r="G976" s="45" t="s">
        <v>208</v>
      </c>
      <c r="H976" s="68">
        <v>0</v>
      </c>
      <c r="I976" s="68">
        <v>8400</v>
      </c>
      <c r="J976" s="68">
        <v>8400</v>
      </c>
      <c r="K976" s="68">
        <v>16800</v>
      </c>
      <c r="L976" s="68">
        <v>8400</v>
      </c>
      <c r="M976" s="68">
        <v>8400</v>
      </c>
      <c r="N976" s="68">
        <v>8400</v>
      </c>
      <c r="O976" s="68">
        <f t="shared" si="15"/>
        <v>0</v>
      </c>
    </row>
    <row r="977" spans="1:15" x14ac:dyDescent="0.2">
      <c r="A977" s="46" t="s">
        <v>147</v>
      </c>
      <c r="B977" s="46" t="s">
        <v>266</v>
      </c>
      <c r="C977" s="46" t="s">
        <v>149</v>
      </c>
      <c r="D977" s="46" t="s">
        <v>175</v>
      </c>
      <c r="E977" s="46" t="s">
        <v>151</v>
      </c>
      <c r="F977" s="46">
        <v>3800</v>
      </c>
      <c r="G977" s="45" t="s">
        <v>163</v>
      </c>
      <c r="H977" s="68">
        <v>0</v>
      </c>
      <c r="I977" s="68">
        <v>217000</v>
      </c>
      <c r="J977" s="68">
        <v>217000</v>
      </c>
      <c r="K977" s="68">
        <v>217000</v>
      </c>
      <c r="L977" s="68">
        <v>217000</v>
      </c>
      <c r="M977" s="68">
        <v>217000</v>
      </c>
      <c r="N977" s="68">
        <v>217000</v>
      </c>
      <c r="O977" s="68">
        <f t="shared" si="15"/>
        <v>0</v>
      </c>
    </row>
    <row r="978" spans="1:15" x14ac:dyDescent="0.2">
      <c r="A978" s="46" t="s">
        <v>147</v>
      </c>
      <c r="B978" s="46" t="s">
        <v>267</v>
      </c>
      <c r="C978" s="46" t="s">
        <v>149</v>
      </c>
      <c r="D978" s="46" t="s">
        <v>175</v>
      </c>
      <c r="E978" s="46" t="s">
        <v>151</v>
      </c>
      <c r="F978" s="46">
        <v>3200</v>
      </c>
      <c r="G978" s="45" t="s">
        <v>176</v>
      </c>
      <c r="H978" s="68">
        <v>125908.12</v>
      </c>
      <c r="I978" s="68">
        <v>-30000</v>
      </c>
      <c r="J978" s="68">
        <v>95908.12</v>
      </c>
      <c r="K978" s="68">
        <v>0</v>
      </c>
      <c r="L978" s="68">
        <v>0</v>
      </c>
      <c r="M978" s="68">
        <v>0</v>
      </c>
      <c r="N978" s="68">
        <v>0</v>
      </c>
      <c r="O978" s="68">
        <f t="shared" si="15"/>
        <v>95908.12</v>
      </c>
    </row>
    <row r="979" spans="1:15" x14ac:dyDescent="0.2">
      <c r="A979" s="46" t="s">
        <v>147</v>
      </c>
      <c r="B979" s="46" t="s">
        <v>267</v>
      </c>
      <c r="C979" s="46" t="s">
        <v>149</v>
      </c>
      <c r="D979" s="46" t="s">
        <v>175</v>
      </c>
      <c r="E979" s="46" t="s">
        <v>151</v>
      </c>
      <c r="F979" s="46">
        <v>3300</v>
      </c>
      <c r="G979" s="45" t="s">
        <v>161</v>
      </c>
      <c r="H979" s="68">
        <v>81785.55</v>
      </c>
      <c r="I979" s="68">
        <v>-81785.55</v>
      </c>
      <c r="J979" s="68">
        <v>0</v>
      </c>
      <c r="K979" s="68">
        <v>0</v>
      </c>
      <c r="L979" s="68">
        <v>0</v>
      </c>
      <c r="M979" s="68">
        <v>0</v>
      </c>
      <c r="N979" s="68">
        <v>0</v>
      </c>
      <c r="O979" s="68">
        <f t="shared" si="15"/>
        <v>0</v>
      </c>
    </row>
    <row r="980" spans="1:15" x14ac:dyDescent="0.2">
      <c r="A980" s="46" t="s">
        <v>147</v>
      </c>
      <c r="B980" s="46" t="s">
        <v>267</v>
      </c>
      <c r="C980" s="46" t="s">
        <v>149</v>
      </c>
      <c r="D980" s="46" t="s">
        <v>175</v>
      </c>
      <c r="E980" s="46" t="s">
        <v>151</v>
      </c>
      <c r="F980" s="46">
        <v>3600</v>
      </c>
      <c r="G980" s="45" t="s">
        <v>177</v>
      </c>
      <c r="H980" s="68">
        <v>183042.3</v>
      </c>
      <c r="I980" s="68">
        <v>0</v>
      </c>
      <c r="J980" s="68">
        <v>183042.3</v>
      </c>
      <c r="K980" s="68">
        <v>0</v>
      </c>
      <c r="L980" s="68">
        <v>0</v>
      </c>
      <c r="M980" s="68">
        <v>0</v>
      </c>
      <c r="N980" s="68">
        <v>0</v>
      </c>
      <c r="O980" s="68">
        <f t="shared" si="15"/>
        <v>183042.3</v>
      </c>
    </row>
    <row r="981" spans="1:15" x14ac:dyDescent="0.2">
      <c r="A981" s="46" t="s">
        <v>147</v>
      </c>
      <c r="B981" s="46" t="s">
        <v>267</v>
      </c>
      <c r="C981" s="46" t="s">
        <v>149</v>
      </c>
      <c r="D981" s="46" t="s">
        <v>175</v>
      </c>
      <c r="E981" s="46" t="s">
        <v>151</v>
      </c>
      <c r="F981" s="46">
        <v>3800</v>
      </c>
      <c r="G981" s="45" t="s">
        <v>163</v>
      </c>
      <c r="H981" s="68">
        <v>20160</v>
      </c>
      <c r="I981" s="68">
        <v>-20000</v>
      </c>
      <c r="J981" s="68">
        <v>160</v>
      </c>
      <c r="K981" s="68">
        <v>0</v>
      </c>
      <c r="L981" s="68">
        <v>0</v>
      </c>
      <c r="M981" s="68">
        <v>0</v>
      </c>
      <c r="N981" s="68">
        <v>0</v>
      </c>
      <c r="O981" s="68">
        <f t="shared" si="15"/>
        <v>160</v>
      </c>
    </row>
    <row r="982" spans="1:15" x14ac:dyDescent="0.2">
      <c r="A982" s="46" t="s">
        <v>147</v>
      </c>
      <c r="B982" s="46" t="s">
        <v>268</v>
      </c>
      <c r="C982" s="46" t="s">
        <v>149</v>
      </c>
      <c r="D982" s="46" t="s">
        <v>183</v>
      </c>
      <c r="E982" s="46" t="s">
        <v>165</v>
      </c>
      <c r="F982" s="46">
        <v>5100</v>
      </c>
      <c r="G982" s="45" t="s">
        <v>166</v>
      </c>
      <c r="H982" s="68">
        <v>0</v>
      </c>
      <c r="I982" s="68">
        <v>777597</v>
      </c>
      <c r="J982" s="68">
        <v>777597</v>
      </c>
      <c r="K982" s="68">
        <v>0</v>
      </c>
      <c r="L982" s="68">
        <v>0</v>
      </c>
      <c r="M982" s="68">
        <v>0</v>
      </c>
      <c r="N982" s="68">
        <v>0</v>
      </c>
      <c r="O982" s="68">
        <f t="shared" si="15"/>
        <v>777597</v>
      </c>
    </row>
    <row r="983" spans="1:15" x14ac:dyDescent="0.2">
      <c r="A983" s="46" t="s">
        <v>147</v>
      </c>
      <c r="B983" s="46" t="s">
        <v>269</v>
      </c>
      <c r="C983" s="46" t="s">
        <v>149</v>
      </c>
      <c r="D983" s="46" t="s">
        <v>211</v>
      </c>
      <c r="E983" s="46" t="s">
        <v>165</v>
      </c>
      <c r="F983" s="46">
        <v>5600</v>
      </c>
      <c r="G983" s="45" t="s">
        <v>205</v>
      </c>
      <c r="H983" s="68">
        <v>0</v>
      </c>
      <c r="I983" s="68">
        <v>1600000</v>
      </c>
      <c r="J983" s="68">
        <v>1600000</v>
      </c>
      <c r="K983" s="68">
        <v>441576.02</v>
      </c>
      <c r="L983" s="68">
        <v>226688.41999999998</v>
      </c>
      <c r="M983" s="68">
        <v>226688.41999999998</v>
      </c>
      <c r="N983" s="68">
        <v>226688.41999999998</v>
      </c>
      <c r="O983" s="68">
        <f t="shared" si="15"/>
        <v>1373311.58</v>
      </c>
    </row>
    <row r="984" spans="1:15" x14ac:dyDescent="0.2">
      <c r="A984" s="46" t="s">
        <v>147</v>
      </c>
      <c r="B984" s="46" t="s">
        <v>270</v>
      </c>
      <c r="C984" s="46" t="s">
        <v>149</v>
      </c>
      <c r="D984" s="46" t="s">
        <v>216</v>
      </c>
      <c r="E984" s="46" t="s">
        <v>151</v>
      </c>
      <c r="F984" s="46">
        <v>3300</v>
      </c>
      <c r="G984" s="45" t="s">
        <v>161</v>
      </c>
      <c r="H984" s="68">
        <v>0</v>
      </c>
      <c r="I984" s="68">
        <v>500000</v>
      </c>
      <c r="J984" s="68">
        <v>500000</v>
      </c>
      <c r="K984" s="68">
        <v>0</v>
      </c>
      <c r="L984" s="68">
        <v>0</v>
      </c>
      <c r="M984" s="68">
        <v>0</v>
      </c>
      <c r="N984" s="68">
        <v>0</v>
      </c>
      <c r="O984" s="68">
        <f t="shared" si="15"/>
        <v>500000</v>
      </c>
    </row>
    <row r="985" spans="1:15" x14ac:dyDescent="0.2">
      <c r="A985" s="46" t="s">
        <v>147</v>
      </c>
      <c r="B985" s="46" t="s">
        <v>270</v>
      </c>
      <c r="C985" s="46" t="s">
        <v>149</v>
      </c>
      <c r="D985" s="46" t="s">
        <v>216</v>
      </c>
      <c r="E985" s="46" t="s">
        <v>165</v>
      </c>
      <c r="F985" s="46">
        <v>5900</v>
      </c>
      <c r="G985" s="45" t="s">
        <v>178</v>
      </c>
      <c r="H985" s="68">
        <v>0</v>
      </c>
      <c r="I985" s="68">
        <v>317260</v>
      </c>
      <c r="J985" s="68">
        <v>317260</v>
      </c>
      <c r="K985" s="68">
        <v>0</v>
      </c>
      <c r="L985" s="68">
        <v>0</v>
      </c>
      <c r="M985" s="68">
        <v>0</v>
      </c>
      <c r="N985" s="68">
        <v>0</v>
      </c>
      <c r="O985" s="68">
        <f t="shared" si="15"/>
        <v>317260</v>
      </c>
    </row>
    <row r="986" spans="1:15" x14ac:dyDescent="0.2">
      <c r="A986" s="46" t="s">
        <v>147</v>
      </c>
      <c r="B986" s="46" t="s">
        <v>271</v>
      </c>
      <c r="C986" s="46" t="s">
        <v>149</v>
      </c>
      <c r="D986" s="46" t="s">
        <v>179</v>
      </c>
      <c r="E986" s="46" t="s">
        <v>151</v>
      </c>
      <c r="F986" s="46">
        <v>3300</v>
      </c>
      <c r="G986" s="45" t="s">
        <v>161</v>
      </c>
      <c r="H986" s="68">
        <v>0</v>
      </c>
      <c r="I986" s="68">
        <v>374000</v>
      </c>
      <c r="J986" s="68">
        <v>374000</v>
      </c>
      <c r="K986" s="68">
        <v>110700</v>
      </c>
      <c r="L986" s="68">
        <v>98400</v>
      </c>
      <c r="M986" s="68">
        <v>98400</v>
      </c>
      <c r="N986" s="68">
        <v>98400</v>
      </c>
      <c r="O986" s="68">
        <f t="shared" si="15"/>
        <v>275600</v>
      </c>
    </row>
    <row r="987" spans="1:15" x14ac:dyDescent="0.2">
      <c r="A987" s="46" t="s">
        <v>147</v>
      </c>
      <c r="B987" s="46" t="s">
        <v>271</v>
      </c>
      <c r="C987" s="46" t="s">
        <v>149</v>
      </c>
      <c r="D987" s="46" t="s">
        <v>179</v>
      </c>
      <c r="E987" s="46" t="s">
        <v>151</v>
      </c>
      <c r="F987" s="46">
        <v>3900</v>
      </c>
      <c r="G987" s="45" t="s">
        <v>164</v>
      </c>
      <c r="H987" s="68">
        <v>0</v>
      </c>
      <c r="I987" s="68">
        <v>7700000</v>
      </c>
      <c r="J987" s="68">
        <v>7700000</v>
      </c>
      <c r="K987" s="68">
        <v>0</v>
      </c>
      <c r="L987" s="68">
        <v>0</v>
      </c>
      <c r="M987" s="68">
        <v>0</v>
      </c>
      <c r="N987" s="68">
        <v>0</v>
      </c>
      <c r="O987" s="68">
        <f t="shared" si="15"/>
        <v>7700000</v>
      </c>
    </row>
    <row r="988" spans="1:15" x14ac:dyDescent="0.2">
      <c r="A988" s="46" t="s">
        <v>147</v>
      </c>
      <c r="B988" s="46" t="s">
        <v>272</v>
      </c>
      <c r="C988" s="46" t="s">
        <v>149</v>
      </c>
      <c r="D988" s="46" t="s">
        <v>179</v>
      </c>
      <c r="E988" s="46" t="s">
        <v>151</v>
      </c>
      <c r="F988" s="46">
        <v>3300</v>
      </c>
      <c r="G988" s="45" t="s">
        <v>161</v>
      </c>
      <c r="H988" s="68">
        <v>0</v>
      </c>
      <c r="I988" s="68">
        <v>2984192.69</v>
      </c>
      <c r="J988" s="68">
        <v>2984192.69</v>
      </c>
      <c r="K988" s="68">
        <v>0</v>
      </c>
      <c r="L988" s="68">
        <v>0</v>
      </c>
      <c r="M988" s="68">
        <v>0</v>
      </c>
      <c r="N988" s="68">
        <v>0</v>
      </c>
      <c r="O988" s="68">
        <f t="shared" si="15"/>
        <v>2984192.69</v>
      </c>
    </row>
    <row r="989" spans="1:15" x14ac:dyDescent="0.2">
      <c r="A989" s="46" t="s">
        <v>147</v>
      </c>
      <c r="B989" s="46" t="s">
        <v>273</v>
      </c>
      <c r="C989" s="46" t="s">
        <v>149</v>
      </c>
      <c r="D989" s="46" t="s">
        <v>183</v>
      </c>
      <c r="E989" s="46" t="s">
        <v>151</v>
      </c>
      <c r="F989" s="46">
        <v>3300</v>
      </c>
      <c r="G989" s="45" t="s">
        <v>161</v>
      </c>
      <c r="H989" s="68">
        <v>0</v>
      </c>
      <c r="I989" s="68">
        <v>1032000</v>
      </c>
      <c r="J989" s="68">
        <v>1032000</v>
      </c>
      <c r="K989" s="68">
        <v>48000</v>
      </c>
      <c r="L989" s="68">
        <v>48000</v>
      </c>
      <c r="M989" s="68">
        <v>48000</v>
      </c>
      <c r="N989" s="68">
        <v>48000</v>
      </c>
      <c r="O989" s="68">
        <f t="shared" si="15"/>
        <v>984000</v>
      </c>
    </row>
    <row r="990" spans="1:15" x14ac:dyDescent="0.2">
      <c r="A990" s="46" t="s">
        <v>147</v>
      </c>
      <c r="B990" s="46" t="s">
        <v>274</v>
      </c>
      <c r="C990" s="46" t="s">
        <v>149</v>
      </c>
      <c r="D990" s="46" t="s">
        <v>213</v>
      </c>
      <c r="E990" s="46" t="s">
        <v>151</v>
      </c>
      <c r="F990" s="46">
        <v>3300</v>
      </c>
      <c r="G990" s="45" t="s">
        <v>161</v>
      </c>
      <c r="H990" s="68">
        <v>0</v>
      </c>
      <c r="I990" s="68">
        <v>200000</v>
      </c>
      <c r="J990" s="68">
        <v>200000</v>
      </c>
      <c r="K990" s="68">
        <v>0</v>
      </c>
      <c r="L990" s="68">
        <v>0</v>
      </c>
      <c r="M990" s="68">
        <v>0</v>
      </c>
      <c r="N990" s="68">
        <v>0</v>
      </c>
      <c r="O990" s="68">
        <f t="shared" si="15"/>
        <v>200000</v>
      </c>
    </row>
    <row r="991" spans="1:15" x14ac:dyDescent="0.2">
      <c r="A991" s="46" t="s">
        <v>147</v>
      </c>
      <c r="B991" s="46" t="s">
        <v>274</v>
      </c>
      <c r="C991" s="46" t="s">
        <v>149</v>
      </c>
      <c r="D991" s="46" t="s">
        <v>216</v>
      </c>
      <c r="E991" s="46" t="s">
        <v>165</v>
      </c>
      <c r="F991" s="46">
        <v>5900</v>
      </c>
      <c r="G991" s="45" t="s">
        <v>178</v>
      </c>
      <c r="H991" s="68">
        <v>0</v>
      </c>
      <c r="I991" s="68">
        <v>125000</v>
      </c>
      <c r="J991" s="68">
        <v>125000</v>
      </c>
      <c r="K991" s="68">
        <v>201413.39</v>
      </c>
      <c r="L991" s="68">
        <v>76444.19</v>
      </c>
      <c r="M991" s="68">
        <v>76444.19</v>
      </c>
      <c r="N991" s="68">
        <v>76444.19</v>
      </c>
      <c r="O991" s="68">
        <f t="shared" si="15"/>
        <v>48555.81</v>
      </c>
    </row>
    <row r="992" spans="1:15" x14ac:dyDescent="0.2">
      <c r="A992" s="46" t="s">
        <v>147</v>
      </c>
      <c r="B992" s="46" t="s">
        <v>275</v>
      </c>
      <c r="C992" s="46" t="s">
        <v>149</v>
      </c>
      <c r="D992" s="46" t="s">
        <v>179</v>
      </c>
      <c r="E992" s="46" t="s">
        <v>151</v>
      </c>
      <c r="F992" s="46">
        <v>3400</v>
      </c>
      <c r="G992" s="45" t="s">
        <v>180</v>
      </c>
      <c r="H992" s="68">
        <v>0</v>
      </c>
      <c r="I992" s="68">
        <v>4000000</v>
      </c>
      <c r="J992" s="68">
        <v>4000000</v>
      </c>
      <c r="K992" s="68">
        <v>0</v>
      </c>
      <c r="L992" s="68">
        <v>0</v>
      </c>
      <c r="M992" s="68">
        <v>0</v>
      </c>
      <c r="N992" s="68">
        <v>0</v>
      </c>
      <c r="O992" s="68">
        <f t="shared" si="15"/>
        <v>4000000</v>
      </c>
    </row>
    <row r="993" spans="1:15" x14ac:dyDescent="0.2">
      <c r="A993" s="46" t="s">
        <v>147</v>
      </c>
      <c r="B993" s="46" t="s">
        <v>276</v>
      </c>
      <c r="C993" s="46" t="s">
        <v>149</v>
      </c>
      <c r="D993" s="46" t="s">
        <v>175</v>
      </c>
      <c r="E993" s="46" t="s">
        <v>151</v>
      </c>
      <c r="F993" s="46">
        <v>3600</v>
      </c>
      <c r="G993" s="45" t="s">
        <v>177</v>
      </c>
      <c r="H993" s="68">
        <v>2994.95</v>
      </c>
      <c r="I993" s="68">
        <v>0</v>
      </c>
      <c r="J993" s="68">
        <v>2994.95</v>
      </c>
      <c r="K993" s="68">
        <v>0</v>
      </c>
      <c r="L993" s="68">
        <v>0</v>
      </c>
      <c r="M993" s="68">
        <v>0</v>
      </c>
      <c r="N993" s="68">
        <v>0</v>
      </c>
      <c r="O993" s="68">
        <f t="shared" si="15"/>
        <v>2994.95</v>
      </c>
    </row>
    <row r="994" spans="1:15" x14ac:dyDescent="0.2">
      <c r="A994" s="46" t="s">
        <v>147</v>
      </c>
      <c r="B994" s="46" t="s">
        <v>276</v>
      </c>
      <c r="C994" s="46" t="s">
        <v>149</v>
      </c>
      <c r="D994" s="46" t="s">
        <v>175</v>
      </c>
      <c r="E994" s="46" t="s">
        <v>151</v>
      </c>
      <c r="F994" s="46">
        <v>3800</v>
      </c>
      <c r="G994" s="45" t="s">
        <v>163</v>
      </c>
      <c r="H994" s="68">
        <v>12638.11</v>
      </c>
      <c r="I994" s="68">
        <v>-12638.11</v>
      </c>
      <c r="J994" s="68">
        <v>0</v>
      </c>
      <c r="K994" s="68">
        <v>0</v>
      </c>
      <c r="L994" s="68">
        <v>0</v>
      </c>
      <c r="M994" s="68">
        <v>0</v>
      </c>
      <c r="N994" s="68">
        <v>0</v>
      </c>
      <c r="O994" s="68">
        <f t="shared" si="15"/>
        <v>0</v>
      </c>
    </row>
    <row r="995" spans="1:15" x14ac:dyDescent="0.2">
      <c r="A995" s="46" t="s">
        <v>147</v>
      </c>
      <c r="B995" s="46" t="s">
        <v>277</v>
      </c>
      <c r="C995" s="46" t="s">
        <v>149</v>
      </c>
      <c r="D995" s="46" t="s">
        <v>235</v>
      </c>
      <c r="E995" s="46" t="s">
        <v>151</v>
      </c>
      <c r="F995" s="46">
        <v>2900</v>
      </c>
      <c r="G995" s="45" t="s">
        <v>159</v>
      </c>
      <c r="H995" s="68">
        <v>0</v>
      </c>
      <c r="I995" s="68">
        <v>87480</v>
      </c>
      <c r="J995" s="68">
        <v>87480</v>
      </c>
      <c r="K995" s="68">
        <v>0</v>
      </c>
      <c r="L995" s="68">
        <v>0</v>
      </c>
      <c r="M995" s="68">
        <v>0</v>
      </c>
      <c r="N995" s="68">
        <v>0</v>
      </c>
      <c r="O995" s="68">
        <f t="shared" si="15"/>
        <v>87480</v>
      </c>
    </row>
    <row r="996" spans="1:15" x14ac:dyDescent="0.2">
      <c r="A996" s="46" t="s">
        <v>147</v>
      </c>
      <c r="B996" s="46" t="s">
        <v>277</v>
      </c>
      <c r="C996" s="46" t="s">
        <v>149</v>
      </c>
      <c r="D996" s="46" t="s">
        <v>235</v>
      </c>
      <c r="E996" s="46" t="s">
        <v>165</v>
      </c>
      <c r="F996" s="46">
        <v>5100</v>
      </c>
      <c r="G996" s="45" t="s">
        <v>166</v>
      </c>
      <c r="H996" s="68">
        <v>0</v>
      </c>
      <c r="I996" s="68">
        <v>886475</v>
      </c>
      <c r="J996" s="68">
        <v>886475</v>
      </c>
      <c r="K996" s="68">
        <v>320000</v>
      </c>
      <c r="L996" s="68">
        <v>0</v>
      </c>
      <c r="M996" s="68">
        <v>0</v>
      </c>
      <c r="N996" s="68">
        <v>0</v>
      </c>
      <c r="O996" s="68">
        <f t="shared" si="15"/>
        <v>886475</v>
      </c>
    </row>
    <row r="997" spans="1:15" x14ac:dyDescent="0.2">
      <c r="A997" s="46" t="s">
        <v>147</v>
      </c>
      <c r="B997" s="46" t="s">
        <v>277</v>
      </c>
      <c r="C997" s="46" t="s">
        <v>149</v>
      </c>
      <c r="D997" s="46" t="s">
        <v>235</v>
      </c>
      <c r="E997" s="46" t="s">
        <v>165</v>
      </c>
      <c r="F997" s="46">
        <v>5600</v>
      </c>
      <c r="G997" s="45" t="s">
        <v>205</v>
      </c>
      <c r="H997" s="68">
        <v>0</v>
      </c>
      <c r="I997" s="68">
        <v>30000</v>
      </c>
      <c r="J997" s="68">
        <v>30000</v>
      </c>
      <c r="K997" s="68">
        <v>0</v>
      </c>
      <c r="L997" s="68">
        <v>0</v>
      </c>
      <c r="M997" s="68">
        <v>0</v>
      </c>
      <c r="N997" s="68">
        <v>0</v>
      </c>
      <c r="O997" s="68">
        <f t="shared" si="15"/>
        <v>30000</v>
      </c>
    </row>
    <row r="998" spans="1:15" x14ac:dyDescent="0.2">
      <c r="A998" s="46" t="s">
        <v>147</v>
      </c>
      <c r="B998" s="46" t="s">
        <v>278</v>
      </c>
      <c r="C998" s="46" t="s">
        <v>149</v>
      </c>
      <c r="D998" s="46" t="s">
        <v>179</v>
      </c>
      <c r="E998" s="46" t="s">
        <v>165</v>
      </c>
      <c r="F998" s="46">
        <v>5600</v>
      </c>
      <c r="G998" s="45" t="s">
        <v>205</v>
      </c>
      <c r="H998" s="68">
        <v>0</v>
      </c>
      <c r="I998" s="68">
        <v>1000000</v>
      </c>
      <c r="J998" s="68">
        <v>1000000</v>
      </c>
      <c r="K998" s="68">
        <v>0</v>
      </c>
      <c r="L998" s="68">
        <v>0</v>
      </c>
      <c r="M998" s="68">
        <v>0</v>
      </c>
      <c r="N998" s="68">
        <v>0</v>
      </c>
      <c r="O998" s="68">
        <f t="shared" si="15"/>
        <v>1000000</v>
      </c>
    </row>
    <row r="999" spans="1:15" x14ac:dyDescent="0.2">
      <c r="A999" s="46" t="s">
        <v>147</v>
      </c>
      <c r="B999" s="46" t="s">
        <v>279</v>
      </c>
      <c r="C999" s="46" t="s">
        <v>149</v>
      </c>
      <c r="D999" s="46" t="s">
        <v>216</v>
      </c>
      <c r="E999" s="46" t="s">
        <v>165</v>
      </c>
      <c r="F999" s="46">
        <v>5100</v>
      </c>
      <c r="G999" s="45" t="s">
        <v>166</v>
      </c>
      <c r="H999" s="68">
        <v>0</v>
      </c>
      <c r="I999" s="68">
        <v>350000</v>
      </c>
      <c r="J999" s="68">
        <v>350000</v>
      </c>
      <c r="K999" s="68">
        <v>1036322</v>
      </c>
      <c r="L999" s="68">
        <v>336350</v>
      </c>
      <c r="M999" s="68">
        <v>336350</v>
      </c>
      <c r="N999" s="68">
        <v>336350</v>
      </c>
      <c r="O999" s="68">
        <f t="shared" si="15"/>
        <v>13650</v>
      </c>
    </row>
    <row r="1000" spans="1:15" x14ac:dyDescent="0.2">
      <c r="A1000" s="46" t="s">
        <v>147</v>
      </c>
      <c r="B1000" s="46" t="s">
        <v>280</v>
      </c>
      <c r="C1000" s="46" t="s">
        <v>149</v>
      </c>
      <c r="D1000" s="46" t="s">
        <v>175</v>
      </c>
      <c r="E1000" s="46" t="s">
        <v>151</v>
      </c>
      <c r="F1000" s="46">
        <v>2100</v>
      </c>
      <c r="G1000" s="45" t="s">
        <v>157</v>
      </c>
      <c r="H1000" s="68">
        <v>0</v>
      </c>
      <c r="I1000" s="68">
        <v>300000</v>
      </c>
      <c r="J1000" s="68">
        <v>300000</v>
      </c>
      <c r="K1000" s="68">
        <v>0</v>
      </c>
      <c r="L1000" s="68">
        <v>0</v>
      </c>
      <c r="M1000" s="68">
        <v>0</v>
      </c>
      <c r="N1000" s="68">
        <v>0</v>
      </c>
      <c r="O1000" s="68">
        <f t="shared" si="15"/>
        <v>300000</v>
      </c>
    </row>
    <row r="1001" spans="1:15" x14ac:dyDescent="0.2">
      <c r="A1001" s="46" t="s">
        <v>147</v>
      </c>
      <c r="B1001" s="46" t="s">
        <v>280</v>
      </c>
      <c r="C1001" s="46" t="s">
        <v>149</v>
      </c>
      <c r="D1001" s="46" t="s">
        <v>175</v>
      </c>
      <c r="E1001" s="46" t="s">
        <v>151</v>
      </c>
      <c r="F1001" s="46">
        <v>2900</v>
      </c>
      <c r="G1001" s="45" t="s">
        <v>159</v>
      </c>
      <c r="H1001" s="68">
        <v>0</v>
      </c>
      <c r="I1001" s="68">
        <v>39500</v>
      </c>
      <c r="J1001" s="68">
        <v>39500</v>
      </c>
      <c r="K1001" s="68">
        <v>0</v>
      </c>
      <c r="L1001" s="68">
        <v>0</v>
      </c>
      <c r="M1001" s="68">
        <v>0</v>
      </c>
      <c r="N1001" s="68">
        <v>0</v>
      </c>
      <c r="O1001" s="68">
        <f t="shared" si="15"/>
        <v>39500</v>
      </c>
    </row>
    <row r="1002" spans="1:15" x14ac:dyDescent="0.2">
      <c r="A1002" s="46" t="s">
        <v>147</v>
      </c>
      <c r="B1002" s="46" t="s">
        <v>280</v>
      </c>
      <c r="C1002" s="46" t="s">
        <v>149</v>
      </c>
      <c r="D1002" s="46" t="s">
        <v>175</v>
      </c>
      <c r="E1002" s="46" t="s">
        <v>151</v>
      </c>
      <c r="F1002" s="46">
        <v>3100</v>
      </c>
      <c r="G1002" s="45" t="s">
        <v>160</v>
      </c>
      <c r="H1002" s="68">
        <v>0</v>
      </c>
      <c r="I1002" s="68">
        <v>560000</v>
      </c>
      <c r="J1002" s="68">
        <v>560000</v>
      </c>
      <c r="K1002" s="68">
        <v>0</v>
      </c>
      <c r="L1002" s="68">
        <v>0</v>
      </c>
      <c r="M1002" s="68">
        <v>0</v>
      </c>
      <c r="N1002" s="68">
        <v>0</v>
      </c>
      <c r="O1002" s="68">
        <f t="shared" si="15"/>
        <v>560000</v>
      </c>
    </row>
    <row r="1003" spans="1:15" x14ac:dyDescent="0.2">
      <c r="A1003" s="46" t="s">
        <v>147</v>
      </c>
      <c r="B1003" s="46" t="s">
        <v>280</v>
      </c>
      <c r="C1003" s="46" t="s">
        <v>149</v>
      </c>
      <c r="D1003" s="46" t="s">
        <v>175</v>
      </c>
      <c r="E1003" s="46" t="s">
        <v>151</v>
      </c>
      <c r="F1003" s="46">
        <v>3300</v>
      </c>
      <c r="G1003" s="45" t="s">
        <v>161</v>
      </c>
      <c r="H1003" s="68">
        <v>0</v>
      </c>
      <c r="I1003" s="68">
        <v>80000</v>
      </c>
      <c r="J1003" s="68">
        <v>80000</v>
      </c>
      <c r="K1003" s="68">
        <v>0</v>
      </c>
      <c r="L1003" s="68">
        <v>0</v>
      </c>
      <c r="M1003" s="68">
        <v>0</v>
      </c>
      <c r="N1003" s="68">
        <v>0</v>
      </c>
      <c r="O1003" s="68">
        <f t="shared" si="15"/>
        <v>80000</v>
      </c>
    </row>
    <row r="1004" spans="1:15" x14ac:dyDescent="0.2">
      <c r="A1004" s="46" t="s">
        <v>147</v>
      </c>
      <c r="B1004" s="46" t="s">
        <v>280</v>
      </c>
      <c r="C1004" s="46" t="s">
        <v>149</v>
      </c>
      <c r="D1004" s="46" t="s">
        <v>175</v>
      </c>
      <c r="E1004" s="46" t="s">
        <v>151</v>
      </c>
      <c r="F1004" s="46">
        <v>3500</v>
      </c>
      <c r="G1004" s="45" t="s">
        <v>173</v>
      </c>
      <c r="H1004" s="68">
        <v>0</v>
      </c>
      <c r="I1004" s="68">
        <v>50000</v>
      </c>
      <c r="J1004" s="68">
        <v>50000</v>
      </c>
      <c r="K1004" s="68">
        <v>0</v>
      </c>
      <c r="L1004" s="68">
        <v>0</v>
      </c>
      <c r="M1004" s="68">
        <v>0</v>
      </c>
      <c r="N1004" s="68">
        <v>0</v>
      </c>
      <c r="O1004" s="68">
        <f t="shared" si="15"/>
        <v>50000</v>
      </c>
    </row>
    <row r="1005" spans="1:15" x14ac:dyDescent="0.2">
      <c r="A1005" s="46" t="s">
        <v>147</v>
      </c>
      <c r="B1005" s="46" t="s">
        <v>280</v>
      </c>
      <c r="C1005" s="46" t="s">
        <v>149</v>
      </c>
      <c r="D1005" s="46" t="s">
        <v>175</v>
      </c>
      <c r="E1005" s="46" t="s">
        <v>151</v>
      </c>
      <c r="F1005" s="46">
        <v>3600</v>
      </c>
      <c r="G1005" s="45" t="s">
        <v>177</v>
      </c>
      <c r="H1005" s="68">
        <v>0</v>
      </c>
      <c r="I1005" s="68">
        <v>500000</v>
      </c>
      <c r="J1005" s="68">
        <v>500000</v>
      </c>
      <c r="K1005" s="68">
        <v>231199.9</v>
      </c>
      <c r="L1005" s="68">
        <v>231199.9</v>
      </c>
      <c r="M1005" s="68">
        <v>231199.9</v>
      </c>
      <c r="N1005" s="68">
        <v>231199.90000000002</v>
      </c>
      <c r="O1005" s="68">
        <f t="shared" si="15"/>
        <v>268800.09999999998</v>
      </c>
    </row>
    <row r="1006" spans="1:15" x14ac:dyDescent="0.2">
      <c r="A1006" s="46" t="s">
        <v>147</v>
      </c>
      <c r="B1006" s="46" t="s">
        <v>280</v>
      </c>
      <c r="C1006" s="46" t="s">
        <v>149</v>
      </c>
      <c r="D1006" s="46" t="s">
        <v>175</v>
      </c>
      <c r="E1006" s="46" t="s">
        <v>151</v>
      </c>
      <c r="F1006" s="46">
        <v>3800</v>
      </c>
      <c r="G1006" s="45" t="s">
        <v>163</v>
      </c>
      <c r="H1006" s="68">
        <v>0</v>
      </c>
      <c r="I1006" s="68">
        <v>20000</v>
      </c>
      <c r="J1006" s="68">
        <v>20000</v>
      </c>
      <c r="K1006" s="68">
        <v>0</v>
      </c>
      <c r="L1006" s="68">
        <v>0</v>
      </c>
      <c r="M1006" s="68">
        <v>0</v>
      </c>
      <c r="N1006" s="68">
        <v>0</v>
      </c>
      <c r="O1006" s="68">
        <f t="shared" si="15"/>
        <v>20000</v>
      </c>
    </row>
    <row r="1007" spans="1:15" x14ac:dyDescent="0.2">
      <c r="A1007" s="46" t="s">
        <v>147</v>
      </c>
      <c r="B1007" s="46" t="s">
        <v>280</v>
      </c>
      <c r="C1007" s="46" t="s">
        <v>149</v>
      </c>
      <c r="D1007" s="46" t="s">
        <v>175</v>
      </c>
      <c r="E1007" s="46" t="s">
        <v>165</v>
      </c>
      <c r="F1007" s="46">
        <v>5100</v>
      </c>
      <c r="G1007" s="45" t="s">
        <v>166</v>
      </c>
      <c r="H1007" s="68">
        <v>0</v>
      </c>
      <c r="I1007" s="68">
        <v>20000</v>
      </c>
      <c r="J1007" s="68">
        <v>20000</v>
      </c>
      <c r="K1007" s="68">
        <v>0</v>
      </c>
      <c r="L1007" s="68">
        <v>0</v>
      </c>
      <c r="M1007" s="68">
        <v>0</v>
      </c>
      <c r="N1007" s="68">
        <v>0</v>
      </c>
      <c r="O1007" s="68">
        <f t="shared" si="15"/>
        <v>20000</v>
      </c>
    </row>
    <row r="1008" spans="1:15" x14ac:dyDescent="0.2">
      <c r="A1008" s="46" t="s">
        <v>147</v>
      </c>
      <c r="B1008" s="46" t="s">
        <v>280</v>
      </c>
      <c r="C1008" s="46" t="s">
        <v>149</v>
      </c>
      <c r="D1008" s="46" t="s">
        <v>175</v>
      </c>
      <c r="E1008" s="46" t="s">
        <v>165</v>
      </c>
      <c r="F1008" s="46">
        <v>5900</v>
      </c>
      <c r="G1008" s="45" t="s">
        <v>178</v>
      </c>
      <c r="H1008" s="68">
        <v>0</v>
      </c>
      <c r="I1008" s="68">
        <v>350000</v>
      </c>
      <c r="J1008" s="68">
        <v>350000</v>
      </c>
      <c r="K1008" s="68">
        <v>0</v>
      </c>
      <c r="L1008" s="68">
        <v>0</v>
      </c>
      <c r="M1008" s="68">
        <v>0</v>
      </c>
      <c r="N1008" s="68">
        <v>0</v>
      </c>
      <c r="O1008" s="68">
        <f t="shared" si="15"/>
        <v>350000</v>
      </c>
    </row>
    <row r="1009" spans="1:15" x14ac:dyDescent="0.2">
      <c r="A1009" s="46" t="s">
        <v>147</v>
      </c>
      <c r="B1009" s="46" t="s">
        <v>281</v>
      </c>
      <c r="C1009" s="46" t="s">
        <v>149</v>
      </c>
      <c r="D1009" s="46" t="s">
        <v>175</v>
      </c>
      <c r="E1009" s="46" t="s">
        <v>151</v>
      </c>
      <c r="F1009" s="46">
        <v>2100</v>
      </c>
      <c r="G1009" s="45" t="s">
        <v>157</v>
      </c>
      <c r="H1009" s="68">
        <v>0</v>
      </c>
      <c r="I1009" s="68">
        <v>350000</v>
      </c>
      <c r="J1009" s="68">
        <v>350000</v>
      </c>
      <c r="K1009" s="68">
        <v>0</v>
      </c>
      <c r="L1009" s="68">
        <v>0</v>
      </c>
      <c r="M1009" s="68">
        <v>0</v>
      </c>
      <c r="N1009" s="68">
        <v>0</v>
      </c>
      <c r="O1009" s="68">
        <f t="shared" si="15"/>
        <v>350000</v>
      </c>
    </row>
    <row r="1010" spans="1:15" x14ac:dyDescent="0.2">
      <c r="A1010" s="46" t="s">
        <v>147</v>
      </c>
      <c r="B1010" s="46" t="s">
        <v>281</v>
      </c>
      <c r="C1010" s="46" t="s">
        <v>149</v>
      </c>
      <c r="D1010" s="46" t="s">
        <v>175</v>
      </c>
      <c r="E1010" s="46" t="s">
        <v>151</v>
      </c>
      <c r="F1010" s="46">
        <v>2900</v>
      </c>
      <c r="G1010" s="45" t="s">
        <v>159</v>
      </c>
      <c r="H1010" s="68">
        <v>0</v>
      </c>
      <c r="I1010" s="68">
        <v>20000</v>
      </c>
      <c r="J1010" s="68">
        <v>20000</v>
      </c>
      <c r="K1010" s="68">
        <v>0</v>
      </c>
      <c r="L1010" s="68">
        <v>0</v>
      </c>
      <c r="M1010" s="68">
        <v>0</v>
      </c>
      <c r="N1010" s="68">
        <v>0</v>
      </c>
      <c r="O1010" s="68">
        <f t="shared" si="15"/>
        <v>20000</v>
      </c>
    </row>
    <row r="1011" spans="1:15" x14ac:dyDescent="0.2">
      <c r="A1011" s="46" t="s">
        <v>147</v>
      </c>
      <c r="B1011" s="46" t="s">
        <v>281</v>
      </c>
      <c r="C1011" s="46" t="s">
        <v>149</v>
      </c>
      <c r="D1011" s="46" t="s">
        <v>175</v>
      </c>
      <c r="E1011" s="46" t="s">
        <v>151</v>
      </c>
      <c r="F1011" s="46">
        <v>3100</v>
      </c>
      <c r="G1011" s="45" t="s">
        <v>160</v>
      </c>
      <c r="H1011" s="68">
        <v>0</v>
      </c>
      <c r="I1011" s="68">
        <v>660000</v>
      </c>
      <c r="J1011" s="68">
        <v>660000</v>
      </c>
      <c r="K1011" s="68">
        <v>0</v>
      </c>
      <c r="L1011" s="68">
        <v>0</v>
      </c>
      <c r="M1011" s="68">
        <v>0</v>
      </c>
      <c r="N1011" s="68">
        <v>0</v>
      </c>
      <c r="O1011" s="68">
        <f t="shared" si="15"/>
        <v>660000</v>
      </c>
    </row>
    <row r="1012" spans="1:15" x14ac:dyDescent="0.2">
      <c r="A1012" s="46" t="s">
        <v>147</v>
      </c>
      <c r="B1012" s="46" t="s">
        <v>281</v>
      </c>
      <c r="C1012" s="46" t="s">
        <v>149</v>
      </c>
      <c r="D1012" s="46" t="s">
        <v>175</v>
      </c>
      <c r="E1012" s="46" t="s">
        <v>151</v>
      </c>
      <c r="F1012" s="46">
        <v>3200</v>
      </c>
      <c r="G1012" s="45" t="s">
        <v>176</v>
      </c>
      <c r="H1012" s="68">
        <v>0</v>
      </c>
      <c r="I1012" s="68">
        <v>100000</v>
      </c>
      <c r="J1012" s="68">
        <v>100000</v>
      </c>
      <c r="K1012" s="68">
        <v>0</v>
      </c>
      <c r="L1012" s="68">
        <v>0</v>
      </c>
      <c r="M1012" s="68">
        <v>0</v>
      </c>
      <c r="N1012" s="68">
        <v>0</v>
      </c>
      <c r="O1012" s="68">
        <f t="shared" si="15"/>
        <v>100000</v>
      </c>
    </row>
    <row r="1013" spans="1:15" x14ac:dyDescent="0.2">
      <c r="A1013" s="46" t="s">
        <v>147</v>
      </c>
      <c r="B1013" s="46" t="s">
        <v>281</v>
      </c>
      <c r="C1013" s="46" t="s">
        <v>149</v>
      </c>
      <c r="D1013" s="46" t="s">
        <v>175</v>
      </c>
      <c r="E1013" s="46" t="s">
        <v>151</v>
      </c>
      <c r="F1013" s="46">
        <v>3600</v>
      </c>
      <c r="G1013" s="45" t="s">
        <v>177</v>
      </c>
      <c r="H1013" s="68">
        <v>0</v>
      </c>
      <c r="I1013" s="68">
        <v>850000</v>
      </c>
      <c r="J1013" s="68">
        <v>850000</v>
      </c>
      <c r="K1013" s="68">
        <v>865366.39</v>
      </c>
      <c r="L1013" s="68">
        <v>792995.36</v>
      </c>
      <c r="M1013" s="68">
        <v>792995.36</v>
      </c>
      <c r="N1013" s="68">
        <v>787770.3600000001</v>
      </c>
      <c r="O1013" s="68">
        <f t="shared" si="15"/>
        <v>57004.640000000014</v>
      </c>
    </row>
    <row r="1014" spans="1:15" x14ac:dyDescent="0.2">
      <c r="A1014" s="46" t="s">
        <v>147</v>
      </c>
      <c r="B1014" s="46" t="s">
        <v>281</v>
      </c>
      <c r="C1014" s="46" t="s">
        <v>149</v>
      </c>
      <c r="D1014" s="46" t="s">
        <v>175</v>
      </c>
      <c r="E1014" s="46" t="s">
        <v>165</v>
      </c>
      <c r="F1014" s="46">
        <v>5100</v>
      </c>
      <c r="G1014" s="45" t="s">
        <v>166</v>
      </c>
      <c r="H1014" s="68">
        <v>0</v>
      </c>
      <c r="I1014" s="68">
        <v>20000</v>
      </c>
      <c r="J1014" s="68">
        <v>20000</v>
      </c>
      <c r="K1014" s="68">
        <v>0</v>
      </c>
      <c r="L1014" s="68">
        <v>0</v>
      </c>
      <c r="M1014" s="68">
        <v>0</v>
      </c>
      <c r="N1014" s="68">
        <v>0</v>
      </c>
      <c r="O1014" s="68">
        <f t="shared" si="15"/>
        <v>20000</v>
      </c>
    </row>
    <row r="1015" spans="1:15" x14ac:dyDescent="0.2">
      <c r="A1015" s="46" t="s">
        <v>147</v>
      </c>
      <c r="B1015" s="46" t="s">
        <v>282</v>
      </c>
      <c r="C1015" s="46" t="s">
        <v>149</v>
      </c>
      <c r="D1015" s="46" t="s">
        <v>175</v>
      </c>
      <c r="E1015" s="46" t="s">
        <v>151</v>
      </c>
      <c r="F1015" s="46">
        <v>2100</v>
      </c>
      <c r="G1015" s="45" t="s">
        <v>157</v>
      </c>
      <c r="H1015" s="68">
        <v>0</v>
      </c>
      <c r="I1015" s="68">
        <v>50000</v>
      </c>
      <c r="J1015" s="68">
        <v>50000</v>
      </c>
      <c r="K1015" s="68">
        <v>0</v>
      </c>
      <c r="L1015" s="68">
        <v>0</v>
      </c>
      <c r="M1015" s="68">
        <v>0</v>
      </c>
      <c r="N1015" s="68">
        <v>0</v>
      </c>
      <c r="O1015" s="68">
        <f t="shared" si="15"/>
        <v>50000</v>
      </c>
    </row>
    <row r="1016" spans="1:15" x14ac:dyDescent="0.2">
      <c r="A1016" s="46" t="s">
        <v>147</v>
      </c>
      <c r="B1016" s="46" t="s">
        <v>282</v>
      </c>
      <c r="C1016" s="46" t="s">
        <v>149</v>
      </c>
      <c r="D1016" s="46" t="s">
        <v>175</v>
      </c>
      <c r="E1016" s="46" t="s">
        <v>151</v>
      </c>
      <c r="F1016" s="46">
        <v>3100</v>
      </c>
      <c r="G1016" s="45" t="s">
        <v>160</v>
      </c>
      <c r="H1016" s="68">
        <v>0</v>
      </c>
      <c r="I1016" s="68">
        <v>200000</v>
      </c>
      <c r="J1016" s="68">
        <v>200000</v>
      </c>
      <c r="K1016" s="68">
        <v>0</v>
      </c>
      <c r="L1016" s="68">
        <v>0</v>
      </c>
      <c r="M1016" s="68">
        <v>0</v>
      </c>
      <c r="N1016" s="68">
        <v>0</v>
      </c>
      <c r="O1016" s="68">
        <f t="shared" si="15"/>
        <v>200000</v>
      </c>
    </row>
    <row r="1017" spans="1:15" x14ac:dyDescent="0.2">
      <c r="A1017" s="46" t="s">
        <v>147</v>
      </c>
      <c r="B1017" s="46" t="s">
        <v>282</v>
      </c>
      <c r="C1017" s="46" t="s">
        <v>149</v>
      </c>
      <c r="D1017" s="46" t="s">
        <v>175</v>
      </c>
      <c r="E1017" s="46" t="s">
        <v>151</v>
      </c>
      <c r="F1017" s="46">
        <v>3300</v>
      </c>
      <c r="G1017" s="45" t="s">
        <v>161</v>
      </c>
      <c r="H1017" s="68">
        <v>0</v>
      </c>
      <c r="I1017" s="68">
        <v>100000</v>
      </c>
      <c r="J1017" s="68">
        <v>100000</v>
      </c>
      <c r="K1017" s="68">
        <v>0</v>
      </c>
      <c r="L1017" s="68">
        <v>0</v>
      </c>
      <c r="M1017" s="68">
        <v>0</v>
      </c>
      <c r="N1017" s="68">
        <v>0</v>
      </c>
      <c r="O1017" s="68">
        <f t="shared" si="15"/>
        <v>100000</v>
      </c>
    </row>
    <row r="1018" spans="1:15" x14ac:dyDescent="0.2">
      <c r="A1018" s="46" t="s">
        <v>147</v>
      </c>
      <c r="B1018" s="46" t="s">
        <v>282</v>
      </c>
      <c r="C1018" s="46" t="s">
        <v>149</v>
      </c>
      <c r="D1018" s="46" t="s">
        <v>175</v>
      </c>
      <c r="E1018" s="46" t="s">
        <v>151</v>
      </c>
      <c r="F1018" s="46">
        <v>3600</v>
      </c>
      <c r="G1018" s="45" t="s">
        <v>177</v>
      </c>
      <c r="H1018" s="68">
        <v>0</v>
      </c>
      <c r="I1018" s="68">
        <v>1541000</v>
      </c>
      <c r="J1018" s="68">
        <v>1541000</v>
      </c>
      <c r="K1018" s="68">
        <v>1138496.22</v>
      </c>
      <c r="L1018" s="68">
        <v>1022389.22</v>
      </c>
      <c r="M1018" s="68">
        <v>1022389.22</v>
      </c>
      <c r="N1018" s="68">
        <v>1011939.22</v>
      </c>
      <c r="O1018" s="68">
        <f t="shared" si="15"/>
        <v>518610.78</v>
      </c>
    </row>
    <row r="1019" spans="1:15" x14ac:dyDescent="0.2">
      <c r="A1019" s="46" t="s">
        <v>147</v>
      </c>
      <c r="B1019" s="46" t="s">
        <v>283</v>
      </c>
      <c r="C1019" s="46" t="s">
        <v>149</v>
      </c>
      <c r="D1019" s="46" t="s">
        <v>183</v>
      </c>
      <c r="E1019" s="46" t="s">
        <v>151</v>
      </c>
      <c r="F1019" s="46">
        <v>3300</v>
      </c>
      <c r="G1019" s="45" t="s">
        <v>161</v>
      </c>
      <c r="H1019" s="68">
        <v>0</v>
      </c>
      <c r="I1019" s="68">
        <v>250000</v>
      </c>
      <c r="J1019" s="68">
        <v>250000</v>
      </c>
      <c r="K1019" s="68">
        <v>68000</v>
      </c>
      <c r="L1019" s="68">
        <v>68000</v>
      </c>
      <c r="M1019" s="68">
        <v>68000</v>
      </c>
      <c r="N1019" s="68">
        <v>68000</v>
      </c>
      <c r="O1019" s="68">
        <f t="shared" si="15"/>
        <v>182000</v>
      </c>
    </row>
    <row r="1020" spans="1:15" x14ac:dyDescent="0.2">
      <c r="A1020" s="46" t="s">
        <v>147</v>
      </c>
      <c r="B1020" s="46" t="s">
        <v>284</v>
      </c>
      <c r="C1020" s="46" t="s">
        <v>149</v>
      </c>
      <c r="D1020" s="46" t="s">
        <v>213</v>
      </c>
      <c r="E1020" s="46" t="s">
        <v>151</v>
      </c>
      <c r="F1020" s="46">
        <v>3300</v>
      </c>
      <c r="G1020" s="45" t="s">
        <v>161</v>
      </c>
      <c r="H1020" s="68">
        <v>0</v>
      </c>
      <c r="I1020" s="68">
        <v>150000</v>
      </c>
      <c r="J1020" s="68">
        <v>150000</v>
      </c>
      <c r="K1020" s="68">
        <v>265680</v>
      </c>
      <c r="L1020" s="68">
        <v>132840</v>
      </c>
      <c r="M1020" s="68">
        <v>132840</v>
      </c>
      <c r="N1020" s="68">
        <v>132840</v>
      </c>
      <c r="O1020" s="68">
        <f t="shared" si="15"/>
        <v>17160</v>
      </c>
    </row>
    <row r="1021" spans="1:15" x14ac:dyDescent="0.2">
      <c r="A1021" s="46" t="s">
        <v>147</v>
      </c>
      <c r="B1021" s="46" t="s">
        <v>285</v>
      </c>
      <c r="C1021" s="46" t="s">
        <v>149</v>
      </c>
      <c r="D1021" s="46" t="s">
        <v>216</v>
      </c>
      <c r="E1021" s="46" t="s">
        <v>151</v>
      </c>
      <c r="F1021" s="46">
        <v>3300</v>
      </c>
      <c r="G1021" s="45" t="s">
        <v>161</v>
      </c>
      <c r="H1021" s="68">
        <v>0</v>
      </c>
      <c r="I1021" s="68">
        <v>450000</v>
      </c>
      <c r="J1021" s="68">
        <v>450000</v>
      </c>
      <c r="K1021" s="68">
        <v>1260000</v>
      </c>
      <c r="L1021" s="68">
        <v>420000</v>
      </c>
      <c r="M1021" s="68">
        <v>420000</v>
      </c>
      <c r="N1021" s="68">
        <v>420000</v>
      </c>
      <c r="O1021" s="68">
        <f t="shared" si="15"/>
        <v>30000</v>
      </c>
    </row>
    <row r="1022" spans="1:15" x14ac:dyDescent="0.2">
      <c r="A1022" s="46" t="s">
        <v>147</v>
      </c>
      <c r="B1022" s="46" t="s">
        <v>286</v>
      </c>
      <c r="C1022" s="46" t="s">
        <v>149</v>
      </c>
      <c r="D1022" s="46" t="s">
        <v>196</v>
      </c>
      <c r="E1022" s="46" t="s">
        <v>151</v>
      </c>
      <c r="F1022" s="46">
        <v>3300</v>
      </c>
      <c r="G1022" s="45" t="s">
        <v>161</v>
      </c>
      <c r="H1022" s="68">
        <v>0</v>
      </c>
      <c r="I1022" s="68">
        <v>780000</v>
      </c>
      <c r="J1022" s="68">
        <v>780000</v>
      </c>
      <c r="K1022" s="68">
        <v>0</v>
      </c>
      <c r="L1022" s="68">
        <v>0</v>
      </c>
      <c r="M1022" s="68">
        <v>0</v>
      </c>
      <c r="N1022" s="68">
        <v>0</v>
      </c>
      <c r="O1022" s="68">
        <f t="shared" si="15"/>
        <v>780000</v>
      </c>
    </row>
    <row r="1023" spans="1:15" x14ac:dyDescent="0.2">
      <c r="A1023" s="46" t="s">
        <v>147</v>
      </c>
      <c r="B1023" s="46" t="s">
        <v>287</v>
      </c>
      <c r="C1023" s="46" t="s">
        <v>149</v>
      </c>
      <c r="D1023" s="46" t="s">
        <v>225</v>
      </c>
      <c r="E1023" s="46" t="s">
        <v>151</v>
      </c>
      <c r="F1023" s="46">
        <v>3300</v>
      </c>
      <c r="G1023" s="45" t="s">
        <v>161</v>
      </c>
      <c r="H1023" s="68">
        <v>0</v>
      </c>
      <c r="I1023" s="68">
        <v>856000.02</v>
      </c>
      <c r="J1023" s="68">
        <v>856000.02</v>
      </c>
      <c r="K1023" s="68">
        <v>0</v>
      </c>
      <c r="L1023" s="68">
        <v>0</v>
      </c>
      <c r="M1023" s="68">
        <v>0</v>
      </c>
      <c r="N1023" s="68">
        <v>0</v>
      </c>
      <c r="O1023" s="68">
        <f t="shared" si="15"/>
        <v>856000.02</v>
      </c>
    </row>
    <row r="1024" spans="1:15" x14ac:dyDescent="0.2">
      <c r="A1024" s="46" t="s">
        <v>147</v>
      </c>
      <c r="B1024" s="46" t="s">
        <v>288</v>
      </c>
      <c r="C1024" s="46" t="s">
        <v>149</v>
      </c>
      <c r="D1024" s="46" t="s">
        <v>225</v>
      </c>
      <c r="E1024" s="46" t="s">
        <v>151</v>
      </c>
      <c r="F1024" s="46">
        <v>3300</v>
      </c>
      <c r="G1024" s="45" t="s">
        <v>161</v>
      </c>
      <c r="H1024" s="68">
        <v>0</v>
      </c>
      <c r="I1024" s="68">
        <v>999999.98</v>
      </c>
      <c r="J1024" s="68">
        <v>999999.98</v>
      </c>
      <c r="K1024" s="68">
        <v>165781.75</v>
      </c>
      <c r="L1024" s="68">
        <v>165781.75</v>
      </c>
      <c r="M1024" s="68">
        <v>165781.75</v>
      </c>
      <c r="N1024" s="68">
        <v>165781.75</v>
      </c>
      <c r="O1024" s="68">
        <f t="shared" si="15"/>
        <v>834218.23</v>
      </c>
    </row>
    <row r="1025" spans="1:15" x14ac:dyDescent="0.2">
      <c r="A1025" s="46" t="s">
        <v>147</v>
      </c>
      <c r="B1025" s="46" t="s">
        <v>289</v>
      </c>
      <c r="C1025" s="46" t="s">
        <v>149</v>
      </c>
      <c r="D1025" s="46" t="s">
        <v>225</v>
      </c>
      <c r="E1025" s="46" t="s">
        <v>151</v>
      </c>
      <c r="F1025" s="46">
        <v>3300</v>
      </c>
      <c r="G1025" s="45" t="s">
        <v>161</v>
      </c>
      <c r="H1025" s="68">
        <v>0</v>
      </c>
      <c r="I1025" s="68">
        <v>314580</v>
      </c>
      <c r="J1025" s="68">
        <v>314580</v>
      </c>
      <c r="K1025" s="68">
        <v>0</v>
      </c>
      <c r="L1025" s="68">
        <v>0</v>
      </c>
      <c r="M1025" s="68">
        <v>0</v>
      </c>
      <c r="N1025" s="68">
        <v>0</v>
      </c>
      <c r="O1025" s="68">
        <f t="shared" si="15"/>
        <v>314580</v>
      </c>
    </row>
    <row r="1026" spans="1:15" x14ac:dyDescent="0.2">
      <c r="A1026" s="46" t="s">
        <v>147</v>
      </c>
      <c r="B1026" s="46" t="s">
        <v>290</v>
      </c>
      <c r="C1026" s="46" t="s">
        <v>149</v>
      </c>
      <c r="D1026" s="46" t="s">
        <v>291</v>
      </c>
      <c r="E1026" s="46" t="s">
        <v>151</v>
      </c>
      <c r="F1026" s="46">
        <v>3700</v>
      </c>
      <c r="G1026" s="45" t="s">
        <v>162</v>
      </c>
      <c r="H1026" s="68">
        <v>0</v>
      </c>
      <c r="I1026" s="68">
        <v>7100</v>
      </c>
      <c r="J1026" s="68">
        <v>7100</v>
      </c>
      <c r="K1026" s="68">
        <v>9955.82</v>
      </c>
      <c r="L1026" s="68">
        <v>6946.32</v>
      </c>
      <c r="M1026" s="68">
        <v>6946.32</v>
      </c>
      <c r="N1026" s="68">
        <v>6946.32</v>
      </c>
      <c r="O1026" s="68">
        <f t="shared" si="15"/>
        <v>153.68000000000029</v>
      </c>
    </row>
    <row r="1027" spans="1:15" x14ac:dyDescent="0.2">
      <c r="A1027" s="46" t="s">
        <v>147</v>
      </c>
      <c r="B1027" s="46" t="s">
        <v>290</v>
      </c>
      <c r="C1027" s="46" t="s">
        <v>149</v>
      </c>
      <c r="D1027" s="46" t="s">
        <v>292</v>
      </c>
      <c r="E1027" s="46" t="s">
        <v>151</v>
      </c>
      <c r="F1027" s="46">
        <v>3700</v>
      </c>
      <c r="G1027" s="45" t="s">
        <v>162</v>
      </c>
      <c r="H1027" s="68">
        <v>0</v>
      </c>
      <c r="I1027" s="68">
        <v>850</v>
      </c>
      <c r="J1027" s="68">
        <v>850</v>
      </c>
      <c r="K1027" s="68">
        <v>2425.17</v>
      </c>
      <c r="L1027" s="68">
        <v>846.62</v>
      </c>
      <c r="M1027" s="68">
        <v>846.62</v>
      </c>
      <c r="N1027" s="68">
        <v>846.62</v>
      </c>
      <c r="O1027" s="68">
        <f t="shared" si="15"/>
        <v>3.3799999999999955</v>
      </c>
    </row>
    <row r="1028" spans="1:15" x14ac:dyDescent="0.2">
      <c r="A1028" s="46" t="s">
        <v>147</v>
      </c>
      <c r="B1028" s="46" t="s">
        <v>293</v>
      </c>
      <c r="C1028" s="46" t="s">
        <v>149</v>
      </c>
      <c r="D1028" s="46" t="s">
        <v>202</v>
      </c>
      <c r="E1028" s="46" t="s">
        <v>151</v>
      </c>
      <c r="F1028" s="46">
        <v>3300</v>
      </c>
      <c r="G1028" s="45" t="s">
        <v>161</v>
      </c>
      <c r="H1028" s="68">
        <v>0</v>
      </c>
      <c r="I1028" s="68">
        <v>499000</v>
      </c>
      <c r="J1028" s="68">
        <v>499000</v>
      </c>
      <c r="K1028" s="68">
        <v>997761.6</v>
      </c>
      <c r="L1028" s="68">
        <v>498880.8</v>
      </c>
      <c r="M1028" s="68">
        <v>498880.8</v>
      </c>
      <c r="N1028" s="68">
        <v>498880.8</v>
      </c>
      <c r="O1028" s="68">
        <f t="shared" si="15"/>
        <v>119.20000000001164</v>
      </c>
    </row>
    <row r="1029" spans="1:15" x14ac:dyDescent="0.2">
      <c r="A1029" s="46" t="s">
        <v>147</v>
      </c>
      <c r="B1029" s="46" t="s">
        <v>294</v>
      </c>
      <c r="C1029" s="46" t="s">
        <v>149</v>
      </c>
      <c r="D1029" s="46" t="s">
        <v>223</v>
      </c>
      <c r="E1029" s="46" t="s">
        <v>151</v>
      </c>
      <c r="F1029" s="46">
        <v>1500</v>
      </c>
      <c r="G1029" s="45" t="s">
        <v>155</v>
      </c>
      <c r="H1029" s="68">
        <v>0</v>
      </c>
      <c r="I1029" s="68">
        <v>10592.73</v>
      </c>
      <c r="J1029" s="68">
        <v>10592.73</v>
      </c>
      <c r="K1029" s="68">
        <v>19243</v>
      </c>
      <c r="L1029" s="68">
        <v>9793</v>
      </c>
      <c r="M1029" s="68">
        <v>9793</v>
      </c>
      <c r="N1029" s="68">
        <v>9793</v>
      </c>
      <c r="O1029" s="68">
        <f t="shared" ref="O1029:O1092" si="16">+J1029-L1029</f>
        <v>799.72999999999956</v>
      </c>
    </row>
    <row r="1030" spans="1:15" x14ac:dyDescent="0.2">
      <c r="A1030" s="46" t="s">
        <v>147</v>
      </c>
      <c r="B1030" s="46" t="s">
        <v>294</v>
      </c>
      <c r="C1030" s="46" t="s">
        <v>149</v>
      </c>
      <c r="D1030" s="46" t="s">
        <v>223</v>
      </c>
      <c r="E1030" s="46" t="s">
        <v>151</v>
      </c>
      <c r="F1030" s="46">
        <v>3700</v>
      </c>
      <c r="G1030" s="45" t="s">
        <v>162</v>
      </c>
      <c r="H1030" s="68">
        <v>0</v>
      </c>
      <c r="I1030" s="68">
        <v>16170</v>
      </c>
      <c r="J1030" s="68">
        <v>16170</v>
      </c>
      <c r="K1030" s="68">
        <v>21910</v>
      </c>
      <c r="L1030" s="68">
        <v>5740</v>
      </c>
      <c r="M1030" s="68">
        <v>5740</v>
      </c>
      <c r="N1030" s="68">
        <v>5740</v>
      </c>
      <c r="O1030" s="68">
        <f t="shared" si="16"/>
        <v>10430</v>
      </c>
    </row>
    <row r="1031" spans="1:15" x14ac:dyDescent="0.2">
      <c r="A1031" s="46" t="s">
        <v>295</v>
      </c>
      <c r="B1031" s="46" t="s">
        <v>148</v>
      </c>
      <c r="C1031" s="46" t="s">
        <v>149</v>
      </c>
      <c r="D1031" s="46" t="s">
        <v>296</v>
      </c>
      <c r="E1031" s="46" t="s">
        <v>151</v>
      </c>
      <c r="F1031" s="46">
        <v>1100</v>
      </c>
      <c r="G1031" s="45" t="s">
        <v>152</v>
      </c>
      <c r="H1031" s="68">
        <v>912901.5</v>
      </c>
      <c r="I1031" s="68">
        <v>-188701.33999999997</v>
      </c>
      <c r="J1031" s="68">
        <v>724200.16</v>
      </c>
      <c r="K1031" s="68">
        <v>679625.69000000006</v>
      </c>
      <c r="L1031" s="68">
        <v>679625.69000000006</v>
      </c>
      <c r="M1031" s="68">
        <v>679625.69000000006</v>
      </c>
      <c r="N1031" s="68">
        <v>679625.69000000006</v>
      </c>
      <c r="O1031" s="68">
        <f t="shared" si="16"/>
        <v>44574.469999999972</v>
      </c>
    </row>
    <row r="1032" spans="1:15" x14ac:dyDescent="0.2">
      <c r="A1032" s="46" t="s">
        <v>295</v>
      </c>
      <c r="B1032" s="46" t="s">
        <v>148</v>
      </c>
      <c r="C1032" s="46" t="s">
        <v>149</v>
      </c>
      <c r="D1032" s="46" t="s">
        <v>296</v>
      </c>
      <c r="E1032" s="46" t="s">
        <v>151</v>
      </c>
      <c r="F1032" s="46">
        <v>1300</v>
      </c>
      <c r="G1032" s="45" t="s">
        <v>153</v>
      </c>
      <c r="H1032" s="68">
        <v>332946.53000000003</v>
      </c>
      <c r="I1032" s="68">
        <v>-140735.23000000004</v>
      </c>
      <c r="J1032" s="68">
        <v>192211.3</v>
      </c>
      <c r="K1032" s="68">
        <v>141398.96999999997</v>
      </c>
      <c r="L1032" s="68">
        <v>141398.97</v>
      </c>
      <c r="M1032" s="68">
        <v>141398.97</v>
      </c>
      <c r="N1032" s="68">
        <v>141398.97</v>
      </c>
      <c r="O1032" s="68">
        <f t="shared" si="16"/>
        <v>50812.329999999987</v>
      </c>
    </row>
    <row r="1033" spans="1:15" x14ac:dyDescent="0.2">
      <c r="A1033" s="46" t="s">
        <v>295</v>
      </c>
      <c r="B1033" s="46" t="s">
        <v>148</v>
      </c>
      <c r="C1033" s="46" t="s">
        <v>149</v>
      </c>
      <c r="D1033" s="46" t="s">
        <v>296</v>
      </c>
      <c r="E1033" s="46" t="s">
        <v>151</v>
      </c>
      <c r="F1033" s="46">
        <v>1400</v>
      </c>
      <c r="G1033" s="45" t="s">
        <v>154</v>
      </c>
      <c r="H1033" s="68">
        <v>242012.55</v>
      </c>
      <c r="I1033" s="68">
        <v>-30621.820000000007</v>
      </c>
      <c r="J1033" s="68">
        <v>211390.72999999998</v>
      </c>
      <c r="K1033" s="68">
        <v>165946.89999999997</v>
      </c>
      <c r="L1033" s="68">
        <v>165946.90000000002</v>
      </c>
      <c r="M1033" s="68">
        <v>165946.90000000002</v>
      </c>
      <c r="N1033" s="68">
        <v>165946.90000000002</v>
      </c>
      <c r="O1033" s="68">
        <f t="shared" si="16"/>
        <v>45443.829999999958</v>
      </c>
    </row>
    <row r="1034" spans="1:15" x14ac:dyDescent="0.2">
      <c r="A1034" s="46" t="s">
        <v>295</v>
      </c>
      <c r="B1034" s="46" t="s">
        <v>148</v>
      </c>
      <c r="C1034" s="46" t="s">
        <v>149</v>
      </c>
      <c r="D1034" s="46" t="s">
        <v>296</v>
      </c>
      <c r="E1034" s="46" t="s">
        <v>151</v>
      </c>
      <c r="F1034" s="46">
        <v>1500</v>
      </c>
      <c r="G1034" s="45" t="s">
        <v>155</v>
      </c>
      <c r="H1034" s="68">
        <v>183850.23999999999</v>
      </c>
      <c r="I1034" s="68">
        <v>-47091.799999999988</v>
      </c>
      <c r="J1034" s="68">
        <v>136758.44</v>
      </c>
      <c r="K1034" s="68">
        <v>136213.45000000001</v>
      </c>
      <c r="L1034" s="68">
        <v>136213.44999999998</v>
      </c>
      <c r="M1034" s="68">
        <v>128962.48000000001</v>
      </c>
      <c r="N1034" s="68">
        <v>128962.48000000001</v>
      </c>
      <c r="O1034" s="68">
        <f t="shared" si="16"/>
        <v>544.99000000001979</v>
      </c>
    </row>
    <row r="1035" spans="1:15" x14ac:dyDescent="0.2">
      <c r="A1035" s="46" t="s">
        <v>295</v>
      </c>
      <c r="B1035" s="46" t="s">
        <v>148</v>
      </c>
      <c r="C1035" s="46" t="s">
        <v>149</v>
      </c>
      <c r="D1035" s="46" t="s">
        <v>296</v>
      </c>
      <c r="E1035" s="46" t="s">
        <v>151</v>
      </c>
      <c r="F1035" s="46">
        <v>1700</v>
      </c>
      <c r="G1035" s="45" t="s">
        <v>156</v>
      </c>
      <c r="H1035" s="68">
        <v>125523.96</v>
      </c>
      <c r="I1035" s="68">
        <v>0</v>
      </c>
      <c r="J1035" s="68">
        <v>125523.96</v>
      </c>
      <c r="K1035" s="68">
        <v>92198.099999999991</v>
      </c>
      <c r="L1035" s="68">
        <v>92198.1</v>
      </c>
      <c r="M1035" s="68">
        <v>92198.1</v>
      </c>
      <c r="N1035" s="68">
        <v>92198.1</v>
      </c>
      <c r="O1035" s="68">
        <f t="shared" si="16"/>
        <v>33325.86</v>
      </c>
    </row>
    <row r="1036" spans="1:15" x14ac:dyDescent="0.2">
      <c r="A1036" s="46" t="s">
        <v>295</v>
      </c>
      <c r="B1036" s="46" t="s">
        <v>148</v>
      </c>
      <c r="C1036" s="46" t="s">
        <v>149</v>
      </c>
      <c r="D1036" s="46" t="s">
        <v>296</v>
      </c>
      <c r="E1036" s="46" t="s">
        <v>151</v>
      </c>
      <c r="F1036" s="46">
        <v>2100</v>
      </c>
      <c r="G1036" s="45" t="s">
        <v>157</v>
      </c>
      <c r="H1036" s="68">
        <v>0</v>
      </c>
      <c r="I1036" s="68">
        <v>71827.320000000007</v>
      </c>
      <c r="J1036" s="68">
        <v>71827.320000000007</v>
      </c>
      <c r="K1036" s="68">
        <v>140657</v>
      </c>
      <c r="L1036" s="68">
        <v>71566</v>
      </c>
      <c r="M1036" s="68">
        <v>71566</v>
      </c>
      <c r="N1036" s="68">
        <v>71566</v>
      </c>
      <c r="O1036" s="68">
        <f t="shared" si="16"/>
        <v>261.32000000000698</v>
      </c>
    </row>
    <row r="1037" spans="1:15" x14ac:dyDescent="0.2">
      <c r="A1037" s="46" t="s">
        <v>295</v>
      </c>
      <c r="B1037" s="46" t="s">
        <v>148</v>
      </c>
      <c r="C1037" s="46" t="s">
        <v>149</v>
      </c>
      <c r="D1037" s="46" t="s">
        <v>296</v>
      </c>
      <c r="E1037" s="46" t="s">
        <v>151</v>
      </c>
      <c r="F1037" s="46">
        <v>2600</v>
      </c>
      <c r="G1037" s="45" t="s">
        <v>158</v>
      </c>
      <c r="H1037" s="68">
        <v>129041.27</v>
      </c>
      <c r="I1037" s="68">
        <v>1125</v>
      </c>
      <c r="J1037" s="68">
        <v>130166.27</v>
      </c>
      <c r="K1037" s="68">
        <v>131433</v>
      </c>
      <c r="L1037" s="68">
        <v>129906.29</v>
      </c>
      <c r="M1037" s="68">
        <v>129906.29</v>
      </c>
      <c r="N1037" s="68">
        <v>129906.29000000001</v>
      </c>
      <c r="O1037" s="68">
        <f t="shared" si="16"/>
        <v>259.98000000001048</v>
      </c>
    </row>
    <row r="1038" spans="1:15" x14ac:dyDescent="0.2">
      <c r="A1038" s="46" t="s">
        <v>295</v>
      </c>
      <c r="B1038" s="46" t="s">
        <v>148</v>
      </c>
      <c r="C1038" s="46" t="s">
        <v>149</v>
      </c>
      <c r="D1038" s="46" t="s">
        <v>296</v>
      </c>
      <c r="E1038" s="46" t="s">
        <v>151</v>
      </c>
      <c r="F1038" s="46">
        <v>2900</v>
      </c>
      <c r="G1038" s="45" t="s">
        <v>159</v>
      </c>
      <c r="H1038" s="68">
        <v>41490.81</v>
      </c>
      <c r="I1038" s="68">
        <v>-40510.81</v>
      </c>
      <c r="J1038" s="68">
        <v>980</v>
      </c>
      <c r="K1038" s="68">
        <v>1758</v>
      </c>
      <c r="L1038" s="68">
        <v>980</v>
      </c>
      <c r="M1038" s="68">
        <v>980</v>
      </c>
      <c r="N1038" s="68">
        <v>980</v>
      </c>
      <c r="O1038" s="68">
        <f t="shared" si="16"/>
        <v>0</v>
      </c>
    </row>
    <row r="1039" spans="1:15" x14ac:dyDescent="0.2">
      <c r="A1039" s="46" t="s">
        <v>295</v>
      </c>
      <c r="B1039" s="46" t="s">
        <v>148</v>
      </c>
      <c r="C1039" s="46" t="s">
        <v>149</v>
      </c>
      <c r="D1039" s="46" t="s">
        <v>296</v>
      </c>
      <c r="E1039" s="46" t="s">
        <v>151</v>
      </c>
      <c r="F1039" s="46">
        <v>3100</v>
      </c>
      <c r="G1039" s="45" t="s">
        <v>160</v>
      </c>
      <c r="H1039" s="68">
        <v>28686.58</v>
      </c>
      <c r="I1039" s="68">
        <v>3700</v>
      </c>
      <c r="J1039" s="68">
        <v>32386.58</v>
      </c>
      <c r="K1039" s="68">
        <v>8742.6200000000008</v>
      </c>
      <c r="L1039" s="68">
        <v>6796.42</v>
      </c>
      <c r="M1039" s="68">
        <v>6796.42</v>
      </c>
      <c r="N1039" s="68">
        <v>6796.42</v>
      </c>
      <c r="O1039" s="68">
        <f t="shared" si="16"/>
        <v>25590.160000000003</v>
      </c>
    </row>
    <row r="1040" spans="1:15" x14ac:dyDescent="0.2">
      <c r="A1040" s="46" t="s">
        <v>295</v>
      </c>
      <c r="B1040" s="46" t="s">
        <v>148</v>
      </c>
      <c r="C1040" s="46" t="s">
        <v>149</v>
      </c>
      <c r="D1040" s="46" t="s">
        <v>296</v>
      </c>
      <c r="E1040" s="46" t="s">
        <v>151</v>
      </c>
      <c r="F1040" s="46">
        <v>3300</v>
      </c>
      <c r="G1040" s="45" t="s">
        <v>161</v>
      </c>
      <c r="H1040" s="68">
        <v>0</v>
      </c>
      <c r="I1040" s="68">
        <v>68962.080000000002</v>
      </c>
      <c r="J1040" s="68">
        <v>68962.080000000002</v>
      </c>
      <c r="K1040" s="68">
        <v>66836.929999999993</v>
      </c>
      <c r="L1040" s="68">
        <v>66836.929999999993</v>
      </c>
      <c r="M1040" s="68">
        <v>66836.929999999993</v>
      </c>
      <c r="N1040" s="68">
        <v>66836.929999999993</v>
      </c>
      <c r="O1040" s="68">
        <f t="shared" si="16"/>
        <v>2125.1500000000087</v>
      </c>
    </row>
    <row r="1041" spans="1:15" x14ac:dyDescent="0.2">
      <c r="A1041" s="46" t="s">
        <v>295</v>
      </c>
      <c r="B1041" s="46" t="s">
        <v>148</v>
      </c>
      <c r="C1041" s="46" t="s">
        <v>149</v>
      </c>
      <c r="D1041" s="46" t="s">
        <v>296</v>
      </c>
      <c r="E1041" s="46" t="s">
        <v>151</v>
      </c>
      <c r="F1041" s="46">
        <v>3500</v>
      </c>
      <c r="G1041" s="45" t="s">
        <v>173</v>
      </c>
      <c r="H1041" s="68">
        <v>0</v>
      </c>
      <c r="I1041" s="68">
        <v>4604</v>
      </c>
      <c r="J1041" s="68">
        <v>4604</v>
      </c>
      <c r="K1041" s="68">
        <v>7522.0999999999995</v>
      </c>
      <c r="L1041" s="68">
        <v>4522.1000000000004</v>
      </c>
      <c r="M1041" s="68">
        <v>4522.1000000000004</v>
      </c>
      <c r="N1041" s="68">
        <v>4522.1000000000004</v>
      </c>
      <c r="O1041" s="68">
        <f t="shared" si="16"/>
        <v>81.899999999999636</v>
      </c>
    </row>
    <row r="1042" spans="1:15" x14ac:dyDescent="0.2">
      <c r="A1042" s="46" t="s">
        <v>295</v>
      </c>
      <c r="B1042" s="46" t="s">
        <v>148</v>
      </c>
      <c r="C1042" s="46" t="s">
        <v>149</v>
      </c>
      <c r="D1042" s="46" t="s">
        <v>296</v>
      </c>
      <c r="E1042" s="46" t="s">
        <v>151</v>
      </c>
      <c r="F1042" s="46">
        <v>3700</v>
      </c>
      <c r="G1042" s="45" t="s">
        <v>162</v>
      </c>
      <c r="H1042" s="68">
        <v>0</v>
      </c>
      <c r="I1042" s="68">
        <v>20589.21</v>
      </c>
      <c r="J1042" s="68">
        <v>20589.21</v>
      </c>
      <c r="K1042" s="68">
        <v>22600.210000000003</v>
      </c>
      <c r="L1042" s="68">
        <v>17520.82</v>
      </c>
      <c r="M1042" s="68">
        <v>17520.82</v>
      </c>
      <c r="N1042" s="68">
        <v>17520.82</v>
      </c>
      <c r="O1042" s="68">
        <f t="shared" si="16"/>
        <v>3068.3899999999994</v>
      </c>
    </row>
    <row r="1043" spans="1:15" x14ac:dyDescent="0.2">
      <c r="A1043" s="46" t="s">
        <v>295</v>
      </c>
      <c r="B1043" s="46" t="s">
        <v>148</v>
      </c>
      <c r="C1043" s="46" t="s">
        <v>149</v>
      </c>
      <c r="D1043" s="46" t="s">
        <v>296</v>
      </c>
      <c r="E1043" s="46" t="s">
        <v>151</v>
      </c>
      <c r="F1043" s="46">
        <v>3900</v>
      </c>
      <c r="G1043" s="45" t="s">
        <v>164</v>
      </c>
      <c r="H1043" s="68">
        <v>22204.89</v>
      </c>
      <c r="I1043" s="68">
        <v>-333.93000000000029</v>
      </c>
      <c r="J1043" s="68">
        <v>21870.959999999999</v>
      </c>
      <c r="K1043" s="68">
        <v>22083.13</v>
      </c>
      <c r="L1043" s="68">
        <v>21157.13</v>
      </c>
      <c r="M1043" s="68">
        <v>21157.13</v>
      </c>
      <c r="N1043" s="68">
        <v>21157.13</v>
      </c>
      <c r="O1043" s="68">
        <f t="shared" si="16"/>
        <v>713.82999999999811</v>
      </c>
    </row>
    <row r="1044" spans="1:15" x14ac:dyDescent="0.2">
      <c r="A1044" s="46" t="s">
        <v>295</v>
      </c>
      <c r="B1044" s="46" t="s">
        <v>148</v>
      </c>
      <c r="C1044" s="46" t="s">
        <v>149</v>
      </c>
      <c r="D1044" s="46" t="s">
        <v>296</v>
      </c>
      <c r="E1044" s="46" t="s">
        <v>165</v>
      </c>
      <c r="F1044" s="46">
        <v>5100</v>
      </c>
      <c r="G1044" s="45" t="s">
        <v>166</v>
      </c>
      <c r="H1044" s="68">
        <v>0</v>
      </c>
      <c r="I1044" s="68">
        <v>71366</v>
      </c>
      <c r="J1044" s="68">
        <v>71366</v>
      </c>
      <c r="K1044" s="68">
        <v>111035.70999999999</v>
      </c>
      <c r="L1044" s="68">
        <v>46297.590000000004</v>
      </c>
      <c r="M1044" s="68">
        <v>46297.590000000004</v>
      </c>
      <c r="N1044" s="68">
        <v>46297.59</v>
      </c>
      <c r="O1044" s="68">
        <f t="shared" si="16"/>
        <v>25068.409999999996</v>
      </c>
    </row>
    <row r="1045" spans="1:15" x14ac:dyDescent="0.2">
      <c r="A1045" s="46" t="s">
        <v>295</v>
      </c>
      <c r="B1045" s="46" t="s">
        <v>148</v>
      </c>
      <c r="C1045" s="46" t="s">
        <v>149</v>
      </c>
      <c r="D1045" s="46" t="s">
        <v>296</v>
      </c>
      <c r="E1045" s="46" t="s">
        <v>149</v>
      </c>
      <c r="F1045" s="46">
        <v>4500</v>
      </c>
      <c r="G1045" s="45" t="s">
        <v>168</v>
      </c>
      <c r="H1045" s="68">
        <v>9084</v>
      </c>
      <c r="I1045" s="68">
        <v>0</v>
      </c>
      <c r="J1045" s="68">
        <v>9084</v>
      </c>
      <c r="K1045" s="68">
        <v>9084</v>
      </c>
      <c r="L1045" s="68">
        <v>9084</v>
      </c>
      <c r="M1045" s="68">
        <v>0</v>
      </c>
      <c r="N1045" s="68">
        <v>0</v>
      </c>
      <c r="O1045" s="68">
        <f t="shared" si="16"/>
        <v>0</v>
      </c>
    </row>
    <row r="1046" spans="1:15" x14ac:dyDescent="0.2">
      <c r="A1046" s="46" t="s">
        <v>295</v>
      </c>
      <c r="B1046" s="46" t="s">
        <v>148</v>
      </c>
      <c r="C1046" s="46" t="s">
        <v>149</v>
      </c>
      <c r="D1046" s="46" t="s">
        <v>297</v>
      </c>
      <c r="E1046" s="46" t="s">
        <v>151</v>
      </c>
      <c r="F1046" s="46">
        <v>2100</v>
      </c>
      <c r="G1046" s="45" t="s">
        <v>157</v>
      </c>
      <c r="H1046" s="68">
        <v>0</v>
      </c>
      <c r="I1046" s="68">
        <v>1000</v>
      </c>
      <c r="J1046" s="68">
        <v>1000</v>
      </c>
      <c r="K1046" s="68">
        <v>1529.3200000000002</v>
      </c>
      <c r="L1046" s="68">
        <v>726</v>
      </c>
      <c r="M1046" s="68">
        <v>726</v>
      </c>
      <c r="N1046" s="68">
        <v>726</v>
      </c>
      <c r="O1046" s="68">
        <f t="shared" si="16"/>
        <v>274</v>
      </c>
    </row>
    <row r="1047" spans="1:15" x14ac:dyDescent="0.2">
      <c r="A1047" s="46" t="s">
        <v>295</v>
      </c>
      <c r="B1047" s="46" t="s">
        <v>148</v>
      </c>
      <c r="C1047" s="46" t="s">
        <v>149</v>
      </c>
      <c r="D1047" s="46" t="s">
        <v>298</v>
      </c>
      <c r="E1047" s="46" t="s">
        <v>151</v>
      </c>
      <c r="F1047" s="46">
        <v>1100</v>
      </c>
      <c r="G1047" s="45" t="s">
        <v>152</v>
      </c>
      <c r="H1047" s="68">
        <v>688192.9</v>
      </c>
      <c r="I1047" s="68">
        <v>-151283.51</v>
      </c>
      <c r="J1047" s="68">
        <v>536909.39</v>
      </c>
      <c r="K1047" s="68">
        <v>536909.39</v>
      </c>
      <c r="L1047" s="68">
        <v>536909.39000000013</v>
      </c>
      <c r="M1047" s="68">
        <v>536909.39000000013</v>
      </c>
      <c r="N1047" s="68">
        <v>536909.39000000013</v>
      </c>
      <c r="O1047" s="68">
        <f t="shared" si="16"/>
        <v>0</v>
      </c>
    </row>
    <row r="1048" spans="1:15" x14ac:dyDescent="0.2">
      <c r="A1048" s="46" t="s">
        <v>295</v>
      </c>
      <c r="B1048" s="46" t="s">
        <v>148</v>
      </c>
      <c r="C1048" s="46" t="s">
        <v>149</v>
      </c>
      <c r="D1048" s="46" t="s">
        <v>298</v>
      </c>
      <c r="E1048" s="46" t="s">
        <v>151</v>
      </c>
      <c r="F1048" s="46">
        <v>1200</v>
      </c>
      <c r="G1048" s="45" t="s">
        <v>171</v>
      </c>
      <c r="H1048" s="68">
        <v>0</v>
      </c>
      <c r="I1048" s="68">
        <v>13598.48</v>
      </c>
      <c r="J1048" s="68">
        <v>13598.48</v>
      </c>
      <c r="K1048" s="68">
        <v>13598.48</v>
      </c>
      <c r="L1048" s="68">
        <v>13598.48</v>
      </c>
      <c r="M1048" s="68">
        <v>13598.48</v>
      </c>
      <c r="N1048" s="68">
        <v>13598.48</v>
      </c>
      <c r="O1048" s="68">
        <f t="shared" si="16"/>
        <v>0</v>
      </c>
    </row>
    <row r="1049" spans="1:15" x14ac:dyDescent="0.2">
      <c r="A1049" s="46" t="s">
        <v>295</v>
      </c>
      <c r="B1049" s="46" t="s">
        <v>148</v>
      </c>
      <c r="C1049" s="46" t="s">
        <v>149</v>
      </c>
      <c r="D1049" s="46" t="s">
        <v>298</v>
      </c>
      <c r="E1049" s="46" t="s">
        <v>151</v>
      </c>
      <c r="F1049" s="46">
        <v>1300</v>
      </c>
      <c r="G1049" s="45" t="s">
        <v>153</v>
      </c>
      <c r="H1049" s="68">
        <v>129899.94</v>
      </c>
      <c r="I1049" s="68">
        <v>9676.7399999999907</v>
      </c>
      <c r="J1049" s="68">
        <v>139576.68</v>
      </c>
      <c r="K1049" s="68">
        <v>107558.61</v>
      </c>
      <c r="L1049" s="68">
        <v>107558.61</v>
      </c>
      <c r="M1049" s="68">
        <v>107558.61</v>
      </c>
      <c r="N1049" s="68">
        <v>107558.61</v>
      </c>
      <c r="O1049" s="68">
        <f t="shared" si="16"/>
        <v>32018.069999999992</v>
      </c>
    </row>
    <row r="1050" spans="1:15" x14ac:dyDescent="0.2">
      <c r="A1050" s="46" t="s">
        <v>295</v>
      </c>
      <c r="B1050" s="46" t="s">
        <v>148</v>
      </c>
      <c r="C1050" s="46" t="s">
        <v>149</v>
      </c>
      <c r="D1050" s="46" t="s">
        <v>298</v>
      </c>
      <c r="E1050" s="46" t="s">
        <v>151</v>
      </c>
      <c r="F1050" s="46">
        <v>1400</v>
      </c>
      <c r="G1050" s="45" t="s">
        <v>154</v>
      </c>
      <c r="H1050" s="68">
        <v>186320.13</v>
      </c>
      <c r="I1050" s="68">
        <v>-15910.420000000013</v>
      </c>
      <c r="J1050" s="68">
        <v>170409.71</v>
      </c>
      <c r="K1050" s="68">
        <v>136656.1</v>
      </c>
      <c r="L1050" s="68">
        <v>136656.09999999998</v>
      </c>
      <c r="M1050" s="68">
        <v>136656.1</v>
      </c>
      <c r="N1050" s="68">
        <v>136656.1</v>
      </c>
      <c r="O1050" s="68">
        <f t="shared" si="16"/>
        <v>33753.610000000015</v>
      </c>
    </row>
    <row r="1051" spans="1:15" x14ac:dyDescent="0.2">
      <c r="A1051" s="46" t="s">
        <v>295</v>
      </c>
      <c r="B1051" s="46" t="s">
        <v>148</v>
      </c>
      <c r="C1051" s="46" t="s">
        <v>149</v>
      </c>
      <c r="D1051" s="46" t="s">
        <v>298</v>
      </c>
      <c r="E1051" s="46" t="s">
        <v>151</v>
      </c>
      <c r="F1051" s="46">
        <v>1500</v>
      </c>
      <c r="G1051" s="45" t="s">
        <v>155</v>
      </c>
      <c r="H1051" s="68">
        <v>154332.57</v>
      </c>
      <c r="I1051" s="68">
        <v>-13373.579999999987</v>
      </c>
      <c r="J1051" s="68">
        <v>140958.99000000002</v>
      </c>
      <c r="K1051" s="68">
        <v>140434.84</v>
      </c>
      <c r="L1051" s="68">
        <v>140434.84000000005</v>
      </c>
      <c r="M1051" s="68">
        <v>119556.20000000004</v>
      </c>
      <c r="N1051" s="68">
        <v>119556.20000000004</v>
      </c>
      <c r="O1051" s="68">
        <f t="shared" si="16"/>
        <v>524.14999999996508</v>
      </c>
    </row>
    <row r="1052" spans="1:15" x14ac:dyDescent="0.2">
      <c r="A1052" s="46" t="s">
        <v>295</v>
      </c>
      <c r="B1052" s="46" t="s">
        <v>148</v>
      </c>
      <c r="C1052" s="46" t="s">
        <v>149</v>
      </c>
      <c r="D1052" s="46" t="s">
        <v>298</v>
      </c>
      <c r="E1052" s="46" t="s">
        <v>151</v>
      </c>
      <c r="F1052" s="46">
        <v>1700</v>
      </c>
      <c r="G1052" s="45" t="s">
        <v>156</v>
      </c>
      <c r="H1052" s="68">
        <v>94626.52</v>
      </c>
      <c r="I1052" s="68">
        <v>0</v>
      </c>
      <c r="J1052" s="68">
        <v>94626.52</v>
      </c>
      <c r="K1052" s="68">
        <v>74439.95</v>
      </c>
      <c r="L1052" s="68">
        <v>74439.95</v>
      </c>
      <c r="M1052" s="68">
        <v>74439.95</v>
      </c>
      <c r="N1052" s="68">
        <v>74439.95</v>
      </c>
      <c r="O1052" s="68">
        <f t="shared" si="16"/>
        <v>20186.570000000007</v>
      </c>
    </row>
    <row r="1053" spans="1:15" x14ac:dyDescent="0.2">
      <c r="A1053" s="46" t="s">
        <v>295</v>
      </c>
      <c r="B1053" s="46" t="s">
        <v>148</v>
      </c>
      <c r="C1053" s="46" t="s">
        <v>149</v>
      </c>
      <c r="D1053" s="46" t="s">
        <v>298</v>
      </c>
      <c r="E1053" s="46" t="s">
        <v>151</v>
      </c>
      <c r="F1053" s="46">
        <v>2100</v>
      </c>
      <c r="G1053" s="45" t="s">
        <v>157</v>
      </c>
      <c r="H1053" s="68">
        <v>0</v>
      </c>
      <c r="I1053" s="68">
        <v>22300</v>
      </c>
      <c r="J1053" s="68">
        <v>22300</v>
      </c>
      <c r="K1053" s="68">
        <v>51599.67</v>
      </c>
      <c r="L1053" s="68">
        <v>20644.669999999998</v>
      </c>
      <c r="M1053" s="68">
        <v>20644.669999999998</v>
      </c>
      <c r="N1053" s="68">
        <v>20644.669999999998</v>
      </c>
      <c r="O1053" s="68">
        <f t="shared" si="16"/>
        <v>1655.3300000000017</v>
      </c>
    </row>
    <row r="1054" spans="1:15" x14ac:dyDescent="0.2">
      <c r="A1054" s="46" t="s">
        <v>295</v>
      </c>
      <c r="B1054" s="46" t="s">
        <v>148</v>
      </c>
      <c r="C1054" s="46" t="s">
        <v>149</v>
      </c>
      <c r="D1054" s="46" t="s">
        <v>298</v>
      </c>
      <c r="E1054" s="46" t="s">
        <v>151</v>
      </c>
      <c r="F1054" s="46">
        <v>2600</v>
      </c>
      <c r="G1054" s="45" t="s">
        <v>158</v>
      </c>
      <c r="H1054" s="68">
        <v>92804.93</v>
      </c>
      <c r="I1054" s="68">
        <v>0</v>
      </c>
      <c r="J1054" s="68">
        <v>92804.93</v>
      </c>
      <c r="K1054" s="68">
        <v>14558.02</v>
      </c>
      <c r="L1054" s="68">
        <v>14236.08</v>
      </c>
      <c r="M1054" s="68">
        <v>14236.08</v>
      </c>
      <c r="N1054" s="68">
        <v>14236.080000000002</v>
      </c>
      <c r="O1054" s="68">
        <f t="shared" si="16"/>
        <v>78568.849999999991</v>
      </c>
    </row>
    <row r="1055" spans="1:15" x14ac:dyDescent="0.2">
      <c r="A1055" s="46" t="s">
        <v>295</v>
      </c>
      <c r="B1055" s="46" t="s">
        <v>148</v>
      </c>
      <c r="C1055" s="46" t="s">
        <v>149</v>
      </c>
      <c r="D1055" s="46" t="s">
        <v>298</v>
      </c>
      <c r="E1055" s="46" t="s">
        <v>151</v>
      </c>
      <c r="F1055" s="46">
        <v>3100</v>
      </c>
      <c r="G1055" s="45" t="s">
        <v>160</v>
      </c>
      <c r="H1055" s="68">
        <v>8348.84</v>
      </c>
      <c r="I1055" s="68">
        <v>2100</v>
      </c>
      <c r="J1055" s="68">
        <v>10448.84</v>
      </c>
      <c r="K1055" s="68">
        <v>3955.7200000000003</v>
      </c>
      <c r="L1055" s="68">
        <v>3029.6000000000004</v>
      </c>
      <c r="M1055" s="68">
        <v>3029.6000000000004</v>
      </c>
      <c r="N1055" s="68">
        <v>3029.6000000000004</v>
      </c>
      <c r="O1055" s="68">
        <f t="shared" si="16"/>
        <v>7419.24</v>
      </c>
    </row>
    <row r="1056" spans="1:15" x14ac:dyDescent="0.2">
      <c r="A1056" s="46" t="s">
        <v>295</v>
      </c>
      <c r="B1056" s="46" t="s">
        <v>148</v>
      </c>
      <c r="C1056" s="46" t="s">
        <v>149</v>
      </c>
      <c r="D1056" s="46" t="s">
        <v>298</v>
      </c>
      <c r="E1056" s="46" t="s">
        <v>151</v>
      </c>
      <c r="F1056" s="46">
        <v>3300</v>
      </c>
      <c r="G1056" s="45" t="s">
        <v>161</v>
      </c>
      <c r="H1056" s="68">
        <v>0</v>
      </c>
      <c r="I1056" s="68">
        <v>32566.75</v>
      </c>
      <c r="J1056" s="68">
        <v>32566.75</v>
      </c>
      <c r="K1056" s="68">
        <v>42864.18</v>
      </c>
      <c r="L1056" s="68">
        <v>30765.040000000001</v>
      </c>
      <c r="M1056" s="68">
        <v>30765.040000000001</v>
      </c>
      <c r="N1056" s="68">
        <v>30765.040000000001</v>
      </c>
      <c r="O1056" s="68">
        <f t="shared" si="16"/>
        <v>1801.7099999999991</v>
      </c>
    </row>
    <row r="1057" spans="1:15" x14ac:dyDescent="0.2">
      <c r="A1057" s="46" t="s">
        <v>295</v>
      </c>
      <c r="B1057" s="46" t="s">
        <v>148</v>
      </c>
      <c r="C1057" s="46" t="s">
        <v>149</v>
      </c>
      <c r="D1057" s="46" t="s">
        <v>298</v>
      </c>
      <c r="E1057" s="46" t="s">
        <v>151</v>
      </c>
      <c r="F1057" s="46">
        <v>3700</v>
      </c>
      <c r="G1057" s="45" t="s">
        <v>162</v>
      </c>
      <c r="H1057" s="68">
        <v>0</v>
      </c>
      <c r="I1057" s="68">
        <v>4000</v>
      </c>
      <c r="J1057" s="68">
        <v>4000</v>
      </c>
      <c r="K1057" s="68">
        <v>7043.7</v>
      </c>
      <c r="L1057" s="68">
        <v>3919.33</v>
      </c>
      <c r="M1057" s="68">
        <v>3919.33</v>
      </c>
      <c r="N1057" s="68">
        <v>3919.33</v>
      </c>
      <c r="O1057" s="68">
        <f t="shared" si="16"/>
        <v>80.670000000000073</v>
      </c>
    </row>
    <row r="1058" spans="1:15" x14ac:dyDescent="0.2">
      <c r="A1058" s="46" t="s">
        <v>295</v>
      </c>
      <c r="B1058" s="46" t="s">
        <v>148</v>
      </c>
      <c r="C1058" s="46" t="s">
        <v>149</v>
      </c>
      <c r="D1058" s="46" t="s">
        <v>298</v>
      </c>
      <c r="E1058" s="46" t="s">
        <v>151</v>
      </c>
      <c r="F1058" s="46">
        <v>3900</v>
      </c>
      <c r="G1058" s="45" t="s">
        <v>164</v>
      </c>
      <c r="H1058" s="68">
        <v>23362.65</v>
      </c>
      <c r="I1058" s="68">
        <v>-1982.3400000000001</v>
      </c>
      <c r="J1058" s="68">
        <v>21380.31</v>
      </c>
      <c r="K1058" s="68">
        <v>16985.61</v>
      </c>
      <c r="L1058" s="68">
        <v>16985.61</v>
      </c>
      <c r="M1058" s="68">
        <v>16985.61</v>
      </c>
      <c r="N1058" s="68">
        <v>16985.61</v>
      </c>
      <c r="O1058" s="68">
        <f t="shared" si="16"/>
        <v>4394.7000000000007</v>
      </c>
    </row>
    <row r="1059" spans="1:15" x14ac:dyDescent="0.2">
      <c r="A1059" s="46" t="s">
        <v>295</v>
      </c>
      <c r="B1059" s="46" t="s">
        <v>148</v>
      </c>
      <c r="C1059" s="46" t="s">
        <v>149</v>
      </c>
      <c r="D1059" s="46" t="s">
        <v>298</v>
      </c>
      <c r="E1059" s="46" t="s">
        <v>165</v>
      </c>
      <c r="F1059" s="46">
        <v>5100</v>
      </c>
      <c r="G1059" s="45" t="s">
        <v>166</v>
      </c>
      <c r="H1059" s="68">
        <v>0</v>
      </c>
      <c r="I1059" s="68">
        <v>24000</v>
      </c>
      <c r="J1059" s="68">
        <v>24000</v>
      </c>
      <c r="K1059" s="68">
        <v>41391</v>
      </c>
      <c r="L1059" s="68">
        <v>17391</v>
      </c>
      <c r="M1059" s="68">
        <v>17391</v>
      </c>
      <c r="N1059" s="68">
        <v>17391</v>
      </c>
      <c r="O1059" s="68">
        <f t="shared" si="16"/>
        <v>6609</v>
      </c>
    </row>
    <row r="1060" spans="1:15" x14ac:dyDescent="0.2">
      <c r="A1060" s="46" t="s">
        <v>295</v>
      </c>
      <c r="B1060" s="46" t="s">
        <v>148</v>
      </c>
      <c r="C1060" s="46" t="s">
        <v>149</v>
      </c>
      <c r="D1060" s="46" t="s">
        <v>298</v>
      </c>
      <c r="E1060" s="46" t="s">
        <v>165</v>
      </c>
      <c r="F1060" s="46">
        <v>5400</v>
      </c>
      <c r="G1060" s="45" t="s">
        <v>167</v>
      </c>
      <c r="H1060" s="68">
        <v>0</v>
      </c>
      <c r="I1060" s="68">
        <v>248029.44</v>
      </c>
      <c r="J1060" s="68">
        <v>248029.44</v>
      </c>
      <c r="K1060" s="68">
        <v>427027.62999999995</v>
      </c>
      <c r="L1060" s="68">
        <v>213462.2</v>
      </c>
      <c r="M1060" s="68">
        <v>213462.2</v>
      </c>
      <c r="N1060" s="68">
        <v>213462.2</v>
      </c>
      <c r="O1060" s="68">
        <f t="shared" si="16"/>
        <v>34567.239999999991</v>
      </c>
    </row>
    <row r="1061" spans="1:15" x14ac:dyDescent="0.2">
      <c r="A1061" s="46" t="s">
        <v>295</v>
      </c>
      <c r="B1061" s="46" t="s">
        <v>148</v>
      </c>
      <c r="C1061" s="46" t="s">
        <v>149</v>
      </c>
      <c r="D1061" s="46" t="s">
        <v>298</v>
      </c>
      <c r="E1061" s="46" t="s">
        <v>149</v>
      </c>
      <c r="F1061" s="46">
        <v>4500</v>
      </c>
      <c r="G1061" s="45" t="s">
        <v>168</v>
      </c>
      <c r="H1061" s="68">
        <v>26100</v>
      </c>
      <c r="I1061" s="68">
        <v>0</v>
      </c>
      <c r="J1061" s="68">
        <v>26100</v>
      </c>
      <c r="K1061" s="68">
        <v>26100</v>
      </c>
      <c r="L1061" s="68">
        <v>26100</v>
      </c>
      <c r="M1061" s="68">
        <v>0</v>
      </c>
      <c r="N1061" s="68">
        <v>0</v>
      </c>
      <c r="O1061" s="68">
        <f t="shared" si="16"/>
        <v>0</v>
      </c>
    </row>
    <row r="1062" spans="1:15" x14ac:dyDescent="0.2">
      <c r="A1062" s="46" t="s">
        <v>295</v>
      </c>
      <c r="B1062" s="46" t="s">
        <v>148</v>
      </c>
      <c r="C1062" s="46" t="s">
        <v>149</v>
      </c>
      <c r="D1062" s="46" t="s">
        <v>299</v>
      </c>
      <c r="E1062" s="46" t="s">
        <v>151</v>
      </c>
      <c r="F1062" s="46">
        <v>2600</v>
      </c>
      <c r="G1062" s="45" t="s">
        <v>158</v>
      </c>
      <c r="H1062" s="68">
        <v>8820</v>
      </c>
      <c r="I1062" s="68">
        <v>0</v>
      </c>
      <c r="J1062" s="68">
        <v>8820</v>
      </c>
      <c r="K1062" s="68">
        <v>0</v>
      </c>
      <c r="L1062" s="68">
        <v>0</v>
      </c>
      <c r="M1062" s="68">
        <v>0</v>
      </c>
      <c r="N1062" s="68">
        <v>0</v>
      </c>
      <c r="O1062" s="68">
        <f t="shared" si="16"/>
        <v>8820</v>
      </c>
    </row>
    <row r="1063" spans="1:15" x14ac:dyDescent="0.2">
      <c r="A1063" s="46" t="s">
        <v>295</v>
      </c>
      <c r="B1063" s="46" t="s">
        <v>148</v>
      </c>
      <c r="C1063" s="46" t="s">
        <v>149</v>
      </c>
      <c r="D1063" s="46" t="s">
        <v>193</v>
      </c>
      <c r="E1063" s="46" t="s">
        <v>151</v>
      </c>
      <c r="F1063" s="46">
        <v>1100</v>
      </c>
      <c r="G1063" s="45" t="s">
        <v>152</v>
      </c>
      <c r="H1063" s="68">
        <v>2403903.2000000002</v>
      </c>
      <c r="I1063" s="68">
        <v>108398.06999999983</v>
      </c>
      <c r="J1063" s="68">
        <v>2512301.27</v>
      </c>
      <c r="K1063" s="68">
        <v>2469702.0100000002</v>
      </c>
      <c r="L1063" s="68">
        <v>2469702.0099999998</v>
      </c>
      <c r="M1063" s="68">
        <v>2469702.0099999998</v>
      </c>
      <c r="N1063" s="68">
        <v>2469702.0100000002</v>
      </c>
      <c r="O1063" s="68">
        <f t="shared" si="16"/>
        <v>42599.260000000242</v>
      </c>
    </row>
    <row r="1064" spans="1:15" x14ac:dyDescent="0.2">
      <c r="A1064" s="46" t="s">
        <v>295</v>
      </c>
      <c r="B1064" s="46" t="s">
        <v>148</v>
      </c>
      <c r="C1064" s="46" t="s">
        <v>149</v>
      </c>
      <c r="D1064" s="46" t="s">
        <v>193</v>
      </c>
      <c r="E1064" s="46" t="s">
        <v>151</v>
      </c>
      <c r="F1064" s="46">
        <v>1200</v>
      </c>
      <c r="G1064" s="45" t="s">
        <v>171</v>
      </c>
      <c r="H1064" s="68">
        <v>250213.6</v>
      </c>
      <c r="I1064" s="68">
        <v>0</v>
      </c>
      <c r="J1064" s="68">
        <v>250213.6</v>
      </c>
      <c r="K1064" s="68">
        <v>4557.5600000000486</v>
      </c>
      <c r="L1064" s="68">
        <v>4557.5600000000004</v>
      </c>
      <c r="M1064" s="68">
        <v>4557.5600000000004</v>
      </c>
      <c r="N1064" s="68">
        <v>4557.5600000000004</v>
      </c>
      <c r="O1064" s="68">
        <f t="shared" si="16"/>
        <v>245656.04</v>
      </c>
    </row>
    <row r="1065" spans="1:15" x14ac:dyDescent="0.2">
      <c r="A1065" s="46" t="s">
        <v>295</v>
      </c>
      <c r="B1065" s="46" t="s">
        <v>148</v>
      </c>
      <c r="C1065" s="46" t="s">
        <v>149</v>
      </c>
      <c r="D1065" s="46" t="s">
        <v>193</v>
      </c>
      <c r="E1065" s="46" t="s">
        <v>151</v>
      </c>
      <c r="F1065" s="46">
        <v>1300</v>
      </c>
      <c r="G1065" s="45" t="s">
        <v>153</v>
      </c>
      <c r="H1065" s="68">
        <v>636163.82999999996</v>
      </c>
      <c r="I1065" s="68">
        <v>8793.8200000000652</v>
      </c>
      <c r="J1065" s="68">
        <v>644957.65</v>
      </c>
      <c r="K1065" s="68">
        <v>621998.82000000007</v>
      </c>
      <c r="L1065" s="68">
        <v>621998.82000000007</v>
      </c>
      <c r="M1065" s="68">
        <v>621998.82000000007</v>
      </c>
      <c r="N1065" s="68">
        <v>621998.82000000007</v>
      </c>
      <c r="O1065" s="68">
        <f t="shared" si="16"/>
        <v>22958.829999999958</v>
      </c>
    </row>
    <row r="1066" spans="1:15" x14ac:dyDescent="0.2">
      <c r="A1066" s="46" t="s">
        <v>295</v>
      </c>
      <c r="B1066" s="46" t="s">
        <v>148</v>
      </c>
      <c r="C1066" s="46" t="s">
        <v>149</v>
      </c>
      <c r="D1066" s="46" t="s">
        <v>193</v>
      </c>
      <c r="E1066" s="46" t="s">
        <v>151</v>
      </c>
      <c r="F1066" s="46">
        <v>1400</v>
      </c>
      <c r="G1066" s="45" t="s">
        <v>154</v>
      </c>
      <c r="H1066" s="68">
        <v>741814.51</v>
      </c>
      <c r="I1066" s="68">
        <v>-5200.4699999999721</v>
      </c>
      <c r="J1066" s="68">
        <v>736614.04</v>
      </c>
      <c r="K1066" s="68">
        <v>640044.97</v>
      </c>
      <c r="L1066" s="68">
        <v>640044.96999999986</v>
      </c>
      <c r="M1066" s="68">
        <v>640044.96999999986</v>
      </c>
      <c r="N1066" s="68">
        <v>640044.96999999986</v>
      </c>
      <c r="O1066" s="68">
        <f t="shared" si="16"/>
        <v>96569.070000000182</v>
      </c>
    </row>
    <row r="1067" spans="1:15" x14ac:dyDescent="0.2">
      <c r="A1067" s="46" t="s">
        <v>295</v>
      </c>
      <c r="B1067" s="46" t="s">
        <v>148</v>
      </c>
      <c r="C1067" s="46" t="s">
        <v>149</v>
      </c>
      <c r="D1067" s="46" t="s">
        <v>193</v>
      </c>
      <c r="E1067" s="46" t="s">
        <v>151</v>
      </c>
      <c r="F1067" s="46">
        <v>1500</v>
      </c>
      <c r="G1067" s="45" t="s">
        <v>155</v>
      </c>
      <c r="H1067" s="68">
        <v>553743.64</v>
      </c>
      <c r="I1067" s="68">
        <v>-17341.340000000084</v>
      </c>
      <c r="J1067" s="68">
        <v>536402.29999999993</v>
      </c>
      <c r="K1067" s="68">
        <v>535686.54</v>
      </c>
      <c r="L1067" s="68">
        <v>535686.54000000015</v>
      </c>
      <c r="M1067" s="68">
        <v>512451.82000000007</v>
      </c>
      <c r="N1067" s="68">
        <v>512451.82</v>
      </c>
      <c r="O1067" s="68">
        <f t="shared" si="16"/>
        <v>715.75999999977648</v>
      </c>
    </row>
    <row r="1068" spans="1:15" x14ac:dyDescent="0.2">
      <c r="A1068" s="46" t="s">
        <v>295</v>
      </c>
      <c r="B1068" s="46" t="s">
        <v>148</v>
      </c>
      <c r="C1068" s="46" t="s">
        <v>149</v>
      </c>
      <c r="D1068" s="46" t="s">
        <v>193</v>
      </c>
      <c r="E1068" s="46" t="s">
        <v>151</v>
      </c>
      <c r="F1068" s="46">
        <v>1700</v>
      </c>
      <c r="G1068" s="45" t="s">
        <v>156</v>
      </c>
      <c r="H1068" s="68">
        <v>358341.38</v>
      </c>
      <c r="I1068" s="68">
        <v>0</v>
      </c>
      <c r="J1068" s="68">
        <v>358341.38</v>
      </c>
      <c r="K1068" s="68">
        <v>310655.30000000005</v>
      </c>
      <c r="L1068" s="68">
        <v>310655.30000000005</v>
      </c>
      <c r="M1068" s="68">
        <v>310655.30000000005</v>
      </c>
      <c r="N1068" s="68">
        <v>310655.30000000005</v>
      </c>
      <c r="O1068" s="68">
        <f t="shared" si="16"/>
        <v>47686.079999999958</v>
      </c>
    </row>
    <row r="1069" spans="1:15" x14ac:dyDescent="0.2">
      <c r="A1069" s="46" t="s">
        <v>295</v>
      </c>
      <c r="B1069" s="46" t="s">
        <v>148</v>
      </c>
      <c r="C1069" s="46" t="s">
        <v>149</v>
      </c>
      <c r="D1069" s="46" t="s">
        <v>193</v>
      </c>
      <c r="E1069" s="46" t="s">
        <v>151</v>
      </c>
      <c r="F1069" s="46">
        <v>2100</v>
      </c>
      <c r="G1069" s="45" t="s">
        <v>157</v>
      </c>
      <c r="H1069" s="68">
        <v>69762.67</v>
      </c>
      <c r="I1069" s="68">
        <v>88683.33</v>
      </c>
      <c r="J1069" s="68">
        <v>158446</v>
      </c>
      <c r="K1069" s="68">
        <v>276512.16000000003</v>
      </c>
      <c r="L1069" s="68">
        <v>127680.16</v>
      </c>
      <c r="M1069" s="68">
        <v>127680.16</v>
      </c>
      <c r="N1069" s="68">
        <v>127680.16</v>
      </c>
      <c r="O1069" s="68">
        <f t="shared" si="16"/>
        <v>30765.839999999997</v>
      </c>
    </row>
    <row r="1070" spans="1:15" x14ac:dyDescent="0.2">
      <c r="A1070" s="46" t="s">
        <v>295</v>
      </c>
      <c r="B1070" s="46" t="s">
        <v>148</v>
      </c>
      <c r="C1070" s="46" t="s">
        <v>149</v>
      </c>
      <c r="D1070" s="46" t="s">
        <v>193</v>
      </c>
      <c r="E1070" s="46" t="s">
        <v>151</v>
      </c>
      <c r="F1070" s="46">
        <v>2500</v>
      </c>
      <c r="G1070" s="45" t="s">
        <v>233</v>
      </c>
      <c r="H1070" s="68">
        <v>0</v>
      </c>
      <c r="I1070" s="68">
        <v>36700</v>
      </c>
      <c r="J1070" s="68">
        <v>36700</v>
      </c>
      <c r="K1070" s="68">
        <v>46210</v>
      </c>
      <c r="L1070" s="68">
        <v>0</v>
      </c>
      <c r="M1070" s="68">
        <v>0</v>
      </c>
      <c r="N1070" s="68">
        <v>0</v>
      </c>
      <c r="O1070" s="68">
        <f t="shared" si="16"/>
        <v>36700</v>
      </c>
    </row>
    <row r="1071" spans="1:15" x14ac:dyDescent="0.2">
      <c r="A1071" s="46" t="s">
        <v>295</v>
      </c>
      <c r="B1071" s="46" t="s">
        <v>148</v>
      </c>
      <c r="C1071" s="46" t="s">
        <v>149</v>
      </c>
      <c r="D1071" s="46" t="s">
        <v>193</v>
      </c>
      <c r="E1071" s="46" t="s">
        <v>151</v>
      </c>
      <c r="F1071" s="46">
        <v>2600</v>
      </c>
      <c r="G1071" s="45" t="s">
        <v>158</v>
      </c>
      <c r="H1071" s="68">
        <v>204638.41</v>
      </c>
      <c r="I1071" s="68">
        <v>0</v>
      </c>
      <c r="J1071" s="68">
        <v>204638.41</v>
      </c>
      <c r="K1071" s="68">
        <v>166426.54</v>
      </c>
      <c r="L1071" s="68">
        <v>164976.16</v>
      </c>
      <c r="M1071" s="68">
        <v>164976.16</v>
      </c>
      <c r="N1071" s="68">
        <v>164976.16</v>
      </c>
      <c r="O1071" s="68">
        <f t="shared" si="16"/>
        <v>39662.25</v>
      </c>
    </row>
    <row r="1072" spans="1:15" x14ac:dyDescent="0.2">
      <c r="A1072" s="46" t="s">
        <v>295</v>
      </c>
      <c r="B1072" s="46" t="s">
        <v>148</v>
      </c>
      <c r="C1072" s="46" t="s">
        <v>149</v>
      </c>
      <c r="D1072" s="46" t="s">
        <v>193</v>
      </c>
      <c r="E1072" s="46" t="s">
        <v>151</v>
      </c>
      <c r="F1072" s="46">
        <v>2700</v>
      </c>
      <c r="G1072" s="45" t="s">
        <v>208</v>
      </c>
      <c r="H1072" s="68">
        <v>0</v>
      </c>
      <c r="I1072" s="68">
        <v>6591</v>
      </c>
      <c r="J1072" s="68">
        <v>6591</v>
      </c>
      <c r="K1072" s="68">
        <v>13999.25</v>
      </c>
      <c r="L1072" s="68">
        <v>5866.18</v>
      </c>
      <c r="M1072" s="68">
        <v>5866.18</v>
      </c>
      <c r="N1072" s="68">
        <v>5866.18</v>
      </c>
      <c r="O1072" s="68">
        <f t="shared" si="16"/>
        <v>724.81999999999971</v>
      </c>
    </row>
    <row r="1073" spans="1:15" x14ac:dyDescent="0.2">
      <c r="A1073" s="46" t="s">
        <v>295</v>
      </c>
      <c r="B1073" s="46" t="s">
        <v>148</v>
      </c>
      <c r="C1073" s="46" t="s">
        <v>149</v>
      </c>
      <c r="D1073" s="46" t="s">
        <v>193</v>
      </c>
      <c r="E1073" s="46" t="s">
        <v>151</v>
      </c>
      <c r="F1073" s="46">
        <v>2900</v>
      </c>
      <c r="G1073" s="45" t="s">
        <v>159</v>
      </c>
      <c r="H1073" s="68">
        <v>0</v>
      </c>
      <c r="I1073" s="68">
        <v>2731.0699999999997</v>
      </c>
      <c r="J1073" s="68">
        <v>2731.0699999999997</v>
      </c>
      <c r="K1073" s="68">
        <v>3932.41</v>
      </c>
      <c r="L1073" s="68">
        <v>2108.6499999999996</v>
      </c>
      <c r="M1073" s="68">
        <v>2108.6499999999996</v>
      </c>
      <c r="N1073" s="68">
        <v>2108.6499999999996</v>
      </c>
      <c r="O1073" s="68">
        <f t="shared" si="16"/>
        <v>622.42000000000007</v>
      </c>
    </row>
    <row r="1074" spans="1:15" x14ac:dyDescent="0.2">
      <c r="A1074" s="46" t="s">
        <v>295</v>
      </c>
      <c r="B1074" s="46" t="s">
        <v>148</v>
      </c>
      <c r="C1074" s="46" t="s">
        <v>149</v>
      </c>
      <c r="D1074" s="46" t="s">
        <v>193</v>
      </c>
      <c r="E1074" s="46" t="s">
        <v>151</v>
      </c>
      <c r="F1074" s="46">
        <v>3100</v>
      </c>
      <c r="G1074" s="45" t="s">
        <v>160</v>
      </c>
      <c r="H1074" s="68">
        <v>48773.54</v>
      </c>
      <c r="I1074" s="68">
        <v>3800</v>
      </c>
      <c r="J1074" s="68">
        <v>52573.54</v>
      </c>
      <c r="K1074" s="68">
        <v>14411.900000000001</v>
      </c>
      <c r="L1074" s="68">
        <v>11291.220000000001</v>
      </c>
      <c r="M1074" s="68">
        <v>11291.220000000001</v>
      </c>
      <c r="N1074" s="68">
        <v>11291.220000000001</v>
      </c>
      <c r="O1074" s="68">
        <f t="shared" si="16"/>
        <v>41282.32</v>
      </c>
    </row>
    <row r="1075" spans="1:15" x14ac:dyDescent="0.2">
      <c r="A1075" s="46" t="s">
        <v>295</v>
      </c>
      <c r="B1075" s="46" t="s">
        <v>148</v>
      </c>
      <c r="C1075" s="46" t="s">
        <v>149</v>
      </c>
      <c r="D1075" s="46" t="s">
        <v>193</v>
      </c>
      <c r="E1075" s="46" t="s">
        <v>151</v>
      </c>
      <c r="F1075" s="46">
        <v>3300</v>
      </c>
      <c r="G1075" s="45" t="s">
        <v>161</v>
      </c>
      <c r="H1075" s="68">
        <v>0</v>
      </c>
      <c r="I1075" s="68">
        <v>55001.45</v>
      </c>
      <c r="J1075" s="68">
        <v>55001.45</v>
      </c>
      <c r="K1075" s="68">
        <v>55001.45</v>
      </c>
      <c r="L1075" s="68">
        <v>55001.45</v>
      </c>
      <c r="M1075" s="68">
        <v>55001.45</v>
      </c>
      <c r="N1075" s="68">
        <v>55001.45</v>
      </c>
      <c r="O1075" s="68">
        <f t="shared" si="16"/>
        <v>0</v>
      </c>
    </row>
    <row r="1076" spans="1:15" x14ac:dyDescent="0.2">
      <c r="A1076" s="46" t="s">
        <v>295</v>
      </c>
      <c r="B1076" s="46" t="s">
        <v>148</v>
      </c>
      <c r="C1076" s="46" t="s">
        <v>149</v>
      </c>
      <c r="D1076" s="46" t="s">
        <v>193</v>
      </c>
      <c r="E1076" s="46" t="s">
        <v>151</v>
      </c>
      <c r="F1076" s="46">
        <v>3500</v>
      </c>
      <c r="G1076" s="45" t="s">
        <v>173</v>
      </c>
      <c r="H1076" s="68">
        <v>0</v>
      </c>
      <c r="I1076" s="68">
        <v>25114.95</v>
      </c>
      <c r="J1076" s="68">
        <v>25114.95</v>
      </c>
      <c r="K1076" s="68">
        <v>47662.970000000008</v>
      </c>
      <c r="L1076" s="68">
        <v>23824.75</v>
      </c>
      <c r="M1076" s="68">
        <v>23824.75</v>
      </c>
      <c r="N1076" s="68">
        <v>23824.75</v>
      </c>
      <c r="O1076" s="68">
        <f t="shared" si="16"/>
        <v>1290.2000000000007</v>
      </c>
    </row>
    <row r="1077" spans="1:15" x14ac:dyDescent="0.2">
      <c r="A1077" s="46" t="s">
        <v>295</v>
      </c>
      <c r="B1077" s="46" t="s">
        <v>148</v>
      </c>
      <c r="C1077" s="46" t="s">
        <v>149</v>
      </c>
      <c r="D1077" s="46" t="s">
        <v>193</v>
      </c>
      <c r="E1077" s="46" t="s">
        <v>151</v>
      </c>
      <c r="F1077" s="46">
        <v>3700</v>
      </c>
      <c r="G1077" s="45" t="s">
        <v>162</v>
      </c>
      <c r="H1077" s="68">
        <v>0</v>
      </c>
      <c r="I1077" s="68">
        <v>3970</v>
      </c>
      <c r="J1077" s="68">
        <v>3970</v>
      </c>
      <c r="K1077" s="68">
        <v>1516.89</v>
      </c>
      <c r="L1077" s="68">
        <v>1456.89</v>
      </c>
      <c r="M1077" s="68">
        <v>1456.89</v>
      </c>
      <c r="N1077" s="68">
        <v>1456.89</v>
      </c>
      <c r="O1077" s="68">
        <f t="shared" si="16"/>
        <v>2513.1099999999997</v>
      </c>
    </row>
    <row r="1078" spans="1:15" x14ac:dyDescent="0.2">
      <c r="A1078" s="46" t="s">
        <v>295</v>
      </c>
      <c r="B1078" s="46" t="s">
        <v>148</v>
      </c>
      <c r="C1078" s="46" t="s">
        <v>149</v>
      </c>
      <c r="D1078" s="46" t="s">
        <v>193</v>
      </c>
      <c r="E1078" s="46" t="s">
        <v>151</v>
      </c>
      <c r="F1078" s="46">
        <v>3900</v>
      </c>
      <c r="G1078" s="45" t="s">
        <v>164</v>
      </c>
      <c r="H1078" s="68">
        <v>64199.66</v>
      </c>
      <c r="I1078" s="68">
        <v>6078.8000000000029</v>
      </c>
      <c r="J1078" s="68">
        <v>70278.460000000006</v>
      </c>
      <c r="K1078" s="68">
        <v>70206.600000000006</v>
      </c>
      <c r="L1078" s="68">
        <v>70206.599999999991</v>
      </c>
      <c r="M1078" s="68">
        <v>70206.599999999991</v>
      </c>
      <c r="N1078" s="68">
        <v>70206.599999999991</v>
      </c>
      <c r="O1078" s="68">
        <f t="shared" si="16"/>
        <v>71.860000000015134</v>
      </c>
    </row>
    <row r="1079" spans="1:15" x14ac:dyDescent="0.2">
      <c r="A1079" s="46" t="s">
        <v>295</v>
      </c>
      <c r="B1079" s="46" t="s">
        <v>148</v>
      </c>
      <c r="C1079" s="46" t="s">
        <v>149</v>
      </c>
      <c r="D1079" s="46" t="s">
        <v>193</v>
      </c>
      <c r="E1079" s="46" t="s">
        <v>165</v>
      </c>
      <c r="F1079" s="46">
        <v>5100</v>
      </c>
      <c r="G1079" s="45" t="s">
        <v>166</v>
      </c>
      <c r="H1079" s="68">
        <v>0</v>
      </c>
      <c r="I1079" s="68">
        <v>165842.4</v>
      </c>
      <c r="J1079" s="68">
        <v>165842.4</v>
      </c>
      <c r="K1079" s="68">
        <v>172363.65000000002</v>
      </c>
      <c r="L1079" s="68">
        <v>42733.4</v>
      </c>
      <c r="M1079" s="68">
        <v>42733.4</v>
      </c>
      <c r="N1079" s="68">
        <v>42733.4</v>
      </c>
      <c r="O1079" s="68">
        <f t="shared" si="16"/>
        <v>123109</v>
      </c>
    </row>
    <row r="1080" spans="1:15" x14ac:dyDescent="0.2">
      <c r="A1080" s="46" t="s">
        <v>295</v>
      </c>
      <c r="B1080" s="46" t="s">
        <v>148</v>
      </c>
      <c r="C1080" s="46" t="s">
        <v>149</v>
      </c>
      <c r="D1080" s="46" t="s">
        <v>193</v>
      </c>
      <c r="E1080" s="46" t="s">
        <v>165</v>
      </c>
      <c r="F1080" s="46">
        <v>5400</v>
      </c>
      <c r="G1080" s="45" t="s">
        <v>167</v>
      </c>
      <c r="H1080" s="68">
        <v>0</v>
      </c>
      <c r="I1080" s="68">
        <v>301600</v>
      </c>
      <c r="J1080" s="68">
        <v>301600</v>
      </c>
      <c r="K1080" s="68">
        <v>549558.62</v>
      </c>
      <c r="L1080" s="68">
        <v>247958.62</v>
      </c>
      <c r="M1080" s="68">
        <v>247958.62</v>
      </c>
      <c r="N1080" s="68">
        <v>247958.62</v>
      </c>
      <c r="O1080" s="68">
        <f t="shared" si="16"/>
        <v>53641.380000000005</v>
      </c>
    </row>
    <row r="1081" spans="1:15" x14ac:dyDescent="0.2">
      <c r="A1081" s="46" t="s">
        <v>295</v>
      </c>
      <c r="B1081" s="46" t="s">
        <v>148</v>
      </c>
      <c r="C1081" s="46" t="s">
        <v>149</v>
      </c>
      <c r="D1081" s="46" t="s">
        <v>193</v>
      </c>
      <c r="E1081" s="46" t="s">
        <v>165</v>
      </c>
      <c r="F1081" s="46">
        <v>5600</v>
      </c>
      <c r="G1081" s="45" t="s">
        <v>205</v>
      </c>
      <c r="H1081" s="68">
        <v>0</v>
      </c>
      <c r="I1081" s="68">
        <v>6550</v>
      </c>
      <c r="J1081" s="68">
        <v>6550</v>
      </c>
      <c r="K1081" s="68">
        <v>12780</v>
      </c>
      <c r="L1081" s="68">
        <v>6230</v>
      </c>
      <c r="M1081" s="68">
        <v>6230</v>
      </c>
      <c r="N1081" s="68">
        <v>6230</v>
      </c>
      <c r="O1081" s="68">
        <f t="shared" si="16"/>
        <v>320</v>
      </c>
    </row>
    <row r="1082" spans="1:15" x14ac:dyDescent="0.2">
      <c r="A1082" s="46" t="s">
        <v>295</v>
      </c>
      <c r="B1082" s="46" t="s">
        <v>148</v>
      </c>
      <c r="C1082" s="46" t="s">
        <v>149</v>
      </c>
      <c r="D1082" s="46" t="s">
        <v>193</v>
      </c>
      <c r="E1082" s="46" t="s">
        <v>149</v>
      </c>
      <c r="F1082" s="46">
        <v>4500</v>
      </c>
      <c r="G1082" s="45" t="s">
        <v>168</v>
      </c>
      <c r="H1082" s="68">
        <v>29040</v>
      </c>
      <c r="I1082" s="68">
        <v>0</v>
      </c>
      <c r="J1082" s="68">
        <v>29040</v>
      </c>
      <c r="K1082" s="68">
        <v>29040</v>
      </c>
      <c r="L1082" s="68">
        <v>29040</v>
      </c>
      <c r="M1082" s="68">
        <v>0</v>
      </c>
      <c r="N1082" s="68">
        <v>0</v>
      </c>
      <c r="O1082" s="68">
        <f t="shared" si="16"/>
        <v>0</v>
      </c>
    </row>
    <row r="1083" spans="1:15" x14ac:dyDescent="0.2">
      <c r="A1083" s="46" t="s">
        <v>295</v>
      </c>
      <c r="B1083" s="46" t="s">
        <v>148</v>
      </c>
      <c r="C1083" s="46" t="s">
        <v>149</v>
      </c>
      <c r="D1083" s="46" t="s">
        <v>300</v>
      </c>
      <c r="E1083" s="46" t="s">
        <v>151</v>
      </c>
      <c r="F1083" s="46">
        <v>3500</v>
      </c>
      <c r="G1083" s="45" t="s">
        <v>173</v>
      </c>
      <c r="H1083" s="68">
        <v>14742</v>
      </c>
      <c r="I1083" s="68">
        <v>-2000</v>
      </c>
      <c r="J1083" s="68">
        <v>12742</v>
      </c>
      <c r="K1083" s="68">
        <v>0</v>
      </c>
      <c r="L1083" s="68">
        <v>0</v>
      </c>
      <c r="M1083" s="68">
        <v>0</v>
      </c>
      <c r="N1083" s="68">
        <v>0</v>
      </c>
      <c r="O1083" s="68">
        <f t="shared" si="16"/>
        <v>12742</v>
      </c>
    </row>
    <row r="1084" spans="1:15" x14ac:dyDescent="0.2">
      <c r="A1084" s="46" t="s">
        <v>295</v>
      </c>
      <c r="B1084" s="46" t="s">
        <v>148</v>
      </c>
      <c r="C1084" s="46" t="s">
        <v>149</v>
      </c>
      <c r="D1084" s="46" t="s">
        <v>301</v>
      </c>
      <c r="E1084" s="46" t="s">
        <v>151</v>
      </c>
      <c r="F1084" s="46">
        <v>3500</v>
      </c>
      <c r="G1084" s="45" t="s">
        <v>173</v>
      </c>
      <c r="H1084" s="68">
        <v>41023.5</v>
      </c>
      <c r="I1084" s="68">
        <v>0</v>
      </c>
      <c r="J1084" s="68">
        <v>41023.5</v>
      </c>
      <c r="K1084" s="68">
        <v>0</v>
      </c>
      <c r="L1084" s="68">
        <v>0</v>
      </c>
      <c r="M1084" s="68">
        <v>0</v>
      </c>
      <c r="N1084" s="68">
        <v>0</v>
      </c>
      <c r="O1084" s="68">
        <f t="shared" si="16"/>
        <v>41023.5</v>
      </c>
    </row>
    <row r="1085" spans="1:15" x14ac:dyDescent="0.2">
      <c r="A1085" s="46" t="s">
        <v>295</v>
      </c>
      <c r="B1085" s="46" t="s">
        <v>148</v>
      </c>
      <c r="C1085" s="46" t="s">
        <v>149</v>
      </c>
      <c r="D1085" s="46" t="s">
        <v>302</v>
      </c>
      <c r="E1085" s="46" t="s">
        <v>151</v>
      </c>
      <c r="F1085" s="46">
        <v>2700</v>
      </c>
      <c r="G1085" s="45" t="s">
        <v>208</v>
      </c>
      <c r="H1085" s="68">
        <v>0</v>
      </c>
      <c r="I1085" s="68">
        <v>1400</v>
      </c>
      <c r="J1085" s="68">
        <v>1400</v>
      </c>
      <c r="K1085" s="68">
        <v>0</v>
      </c>
      <c r="L1085" s="68">
        <v>0</v>
      </c>
      <c r="M1085" s="68">
        <v>0</v>
      </c>
      <c r="N1085" s="68">
        <v>0</v>
      </c>
      <c r="O1085" s="68">
        <f t="shared" si="16"/>
        <v>1400</v>
      </c>
    </row>
    <row r="1086" spans="1:15" x14ac:dyDescent="0.2">
      <c r="A1086" s="46" t="s">
        <v>295</v>
      </c>
      <c r="B1086" s="46" t="s">
        <v>226</v>
      </c>
      <c r="C1086" s="46" t="s">
        <v>149</v>
      </c>
      <c r="D1086" s="46" t="s">
        <v>303</v>
      </c>
      <c r="E1086" s="46" t="s">
        <v>151</v>
      </c>
      <c r="F1086" s="46">
        <v>1100</v>
      </c>
      <c r="G1086" s="45" t="s">
        <v>152</v>
      </c>
      <c r="H1086" s="68">
        <v>1194054.57</v>
      </c>
      <c r="I1086" s="68">
        <v>24920.800000000047</v>
      </c>
      <c r="J1086" s="68">
        <v>1218975.3700000001</v>
      </c>
      <c r="K1086" s="68">
        <v>1164582.1200000001</v>
      </c>
      <c r="L1086" s="68">
        <v>1164582.1199999999</v>
      </c>
      <c r="M1086" s="68">
        <v>1164582.1199999999</v>
      </c>
      <c r="N1086" s="68">
        <v>1164582.1199999999</v>
      </c>
      <c r="O1086" s="68">
        <f t="shared" si="16"/>
        <v>54393.250000000233</v>
      </c>
    </row>
    <row r="1087" spans="1:15" x14ac:dyDescent="0.2">
      <c r="A1087" s="46" t="s">
        <v>295</v>
      </c>
      <c r="B1087" s="46" t="s">
        <v>226</v>
      </c>
      <c r="C1087" s="46" t="s">
        <v>149</v>
      </c>
      <c r="D1087" s="46" t="s">
        <v>303</v>
      </c>
      <c r="E1087" s="46" t="s">
        <v>151</v>
      </c>
      <c r="F1087" s="46">
        <v>1200</v>
      </c>
      <c r="G1087" s="45" t="s">
        <v>171</v>
      </c>
      <c r="H1087" s="68">
        <v>0</v>
      </c>
      <c r="I1087" s="68">
        <v>3675899.55</v>
      </c>
      <c r="J1087" s="68">
        <v>3675899.55</v>
      </c>
      <c r="K1087" s="68">
        <v>76980.549999999988</v>
      </c>
      <c r="L1087" s="68">
        <v>76980.549999999988</v>
      </c>
      <c r="M1087" s="68">
        <v>76980.549999999988</v>
      </c>
      <c r="N1087" s="68">
        <v>76980.549999999988</v>
      </c>
      <c r="O1087" s="68">
        <f t="shared" si="16"/>
        <v>3598919</v>
      </c>
    </row>
    <row r="1088" spans="1:15" x14ac:dyDescent="0.2">
      <c r="A1088" s="46" t="s">
        <v>295</v>
      </c>
      <c r="B1088" s="46" t="s">
        <v>226</v>
      </c>
      <c r="C1088" s="46" t="s">
        <v>149</v>
      </c>
      <c r="D1088" s="46" t="s">
        <v>303</v>
      </c>
      <c r="E1088" s="46" t="s">
        <v>151</v>
      </c>
      <c r="F1088" s="46">
        <v>1300</v>
      </c>
      <c r="G1088" s="45" t="s">
        <v>153</v>
      </c>
      <c r="H1088" s="68">
        <v>951580.73</v>
      </c>
      <c r="I1088" s="68">
        <v>-537744.96</v>
      </c>
      <c r="J1088" s="68">
        <v>413835.77</v>
      </c>
      <c r="K1088" s="68">
        <v>357750.83</v>
      </c>
      <c r="L1088" s="68">
        <v>357750.83000000007</v>
      </c>
      <c r="M1088" s="68">
        <v>357750.83000000007</v>
      </c>
      <c r="N1088" s="68">
        <v>357750.83000000007</v>
      </c>
      <c r="O1088" s="68">
        <f t="shared" si="16"/>
        <v>56084.939999999944</v>
      </c>
    </row>
    <row r="1089" spans="1:15" x14ac:dyDescent="0.2">
      <c r="A1089" s="46" t="s">
        <v>295</v>
      </c>
      <c r="B1089" s="46" t="s">
        <v>226</v>
      </c>
      <c r="C1089" s="46" t="s">
        <v>149</v>
      </c>
      <c r="D1089" s="46" t="s">
        <v>303</v>
      </c>
      <c r="E1089" s="46" t="s">
        <v>151</v>
      </c>
      <c r="F1089" s="46">
        <v>1400</v>
      </c>
      <c r="G1089" s="45" t="s">
        <v>154</v>
      </c>
      <c r="H1089" s="68">
        <v>336883.59</v>
      </c>
      <c r="I1089" s="68">
        <v>63272.489999999932</v>
      </c>
      <c r="J1089" s="68">
        <v>400156.07999999996</v>
      </c>
      <c r="K1089" s="68">
        <v>365694.52999999997</v>
      </c>
      <c r="L1089" s="68">
        <v>365694.5299999998</v>
      </c>
      <c r="M1089" s="68">
        <v>365694.52999999985</v>
      </c>
      <c r="N1089" s="68">
        <v>365694.52999999985</v>
      </c>
      <c r="O1089" s="68">
        <f t="shared" si="16"/>
        <v>34461.550000000163</v>
      </c>
    </row>
    <row r="1090" spans="1:15" x14ac:dyDescent="0.2">
      <c r="A1090" s="46" t="s">
        <v>295</v>
      </c>
      <c r="B1090" s="46" t="s">
        <v>226</v>
      </c>
      <c r="C1090" s="46" t="s">
        <v>149</v>
      </c>
      <c r="D1090" s="46" t="s">
        <v>303</v>
      </c>
      <c r="E1090" s="46" t="s">
        <v>151</v>
      </c>
      <c r="F1090" s="46">
        <v>1500</v>
      </c>
      <c r="G1090" s="45" t="s">
        <v>155</v>
      </c>
      <c r="H1090" s="68">
        <v>299050.58999999997</v>
      </c>
      <c r="I1090" s="68">
        <v>56775.31</v>
      </c>
      <c r="J1090" s="68">
        <v>355825.89999999997</v>
      </c>
      <c r="K1090" s="68">
        <v>355129.46</v>
      </c>
      <c r="L1090" s="68">
        <v>355129.46000000008</v>
      </c>
      <c r="M1090" s="68">
        <v>330956.26</v>
      </c>
      <c r="N1090" s="68">
        <v>330956.26</v>
      </c>
      <c r="O1090" s="68">
        <f t="shared" si="16"/>
        <v>696.43999999988591</v>
      </c>
    </row>
    <row r="1091" spans="1:15" x14ac:dyDescent="0.2">
      <c r="A1091" s="46" t="s">
        <v>295</v>
      </c>
      <c r="B1091" s="46" t="s">
        <v>226</v>
      </c>
      <c r="C1091" s="46" t="s">
        <v>149</v>
      </c>
      <c r="D1091" s="46" t="s">
        <v>303</v>
      </c>
      <c r="E1091" s="46" t="s">
        <v>151</v>
      </c>
      <c r="F1091" s="46">
        <v>1700</v>
      </c>
      <c r="G1091" s="45" t="s">
        <v>156</v>
      </c>
      <c r="H1091" s="68">
        <v>164182.56</v>
      </c>
      <c r="I1091" s="68">
        <v>4087.75</v>
      </c>
      <c r="J1091" s="68">
        <v>168270.31</v>
      </c>
      <c r="K1091" s="68">
        <v>164935.10000000003</v>
      </c>
      <c r="L1091" s="68">
        <v>164935.09999999998</v>
      </c>
      <c r="M1091" s="68">
        <v>164935.09999999998</v>
      </c>
      <c r="N1091" s="68">
        <v>164935.09999999998</v>
      </c>
      <c r="O1091" s="68">
        <f t="shared" si="16"/>
        <v>3335.210000000021</v>
      </c>
    </row>
    <row r="1092" spans="1:15" x14ac:dyDescent="0.2">
      <c r="A1092" s="46" t="s">
        <v>295</v>
      </c>
      <c r="B1092" s="46" t="s">
        <v>226</v>
      </c>
      <c r="C1092" s="46" t="s">
        <v>149</v>
      </c>
      <c r="D1092" s="46" t="s">
        <v>303</v>
      </c>
      <c r="E1092" s="46" t="s">
        <v>151</v>
      </c>
      <c r="F1092" s="46">
        <v>2100</v>
      </c>
      <c r="G1092" s="45" t="s">
        <v>157</v>
      </c>
      <c r="H1092" s="68">
        <v>0</v>
      </c>
      <c r="I1092" s="68">
        <v>10233.040000000001</v>
      </c>
      <c r="J1092" s="68">
        <v>10233.040000000001</v>
      </c>
      <c r="K1092" s="68">
        <v>20983.26</v>
      </c>
      <c r="L1092" s="68">
        <v>10101.039999999999</v>
      </c>
      <c r="M1092" s="68">
        <v>10101.039999999999</v>
      </c>
      <c r="N1092" s="68">
        <v>10101.039999999999</v>
      </c>
      <c r="O1092" s="68">
        <f t="shared" si="16"/>
        <v>132.00000000000182</v>
      </c>
    </row>
    <row r="1093" spans="1:15" x14ac:dyDescent="0.2">
      <c r="A1093" s="46" t="s">
        <v>295</v>
      </c>
      <c r="B1093" s="46" t="s">
        <v>226</v>
      </c>
      <c r="C1093" s="46" t="s">
        <v>149</v>
      </c>
      <c r="D1093" s="46" t="s">
        <v>303</v>
      </c>
      <c r="E1093" s="46" t="s">
        <v>151</v>
      </c>
      <c r="F1093" s="46">
        <v>2600</v>
      </c>
      <c r="G1093" s="45" t="s">
        <v>158</v>
      </c>
      <c r="H1093" s="68">
        <v>123515.48</v>
      </c>
      <c r="I1093" s="68">
        <v>0</v>
      </c>
      <c r="J1093" s="68">
        <v>123515.48</v>
      </c>
      <c r="K1093" s="68">
        <v>24540.28</v>
      </c>
      <c r="L1093" s="68">
        <v>23644.880000000001</v>
      </c>
      <c r="M1093" s="68">
        <v>23644.880000000001</v>
      </c>
      <c r="N1093" s="68">
        <v>23644.880000000001</v>
      </c>
      <c r="O1093" s="68">
        <f t="shared" ref="O1093:O1156" si="17">+J1093-L1093</f>
        <v>99870.599999999991</v>
      </c>
    </row>
    <row r="1094" spans="1:15" x14ac:dyDescent="0.2">
      <c r="A1094" s="46" t="s">
        <v>295</v>
      </c>
      <c r="B1094" s="46" t="s">
        <v>226</v>
      </c>
      <c r="C1094" s="46" t="s">
        <v>149</v>
      </c>
      <c r="D1094" s="46" t="s">
        <v>303</v>
      </c>
      <c r="E1094" s="46" t="s">
        <v>151</v>
      </c>
      <c r="F1094" s="46">
        <v>2700</v>
      </c>
      <c r="G1094" s="45" t="s">
        <v>208</v>
      </c>
      <c r="H1094" s="68">
        <v>0</v>
      </c>
      <c r="I1094" s="68">
        <v>23017</v>
      </c>
      <c r="J1094" s="68">
        <v>23017</v>
      </c>
      <c r="K1094" s="68">
        <v>58096.460000000006</v>
      </c>
      <c r="L1094" s="68">
        <v>20886.39</v>
      </c>
      <c r="M1094" s="68">
        <v>20886.39</v>
      </c>
      <c r="N1094" s="68">
        <v>20886.39</v>
      </c>
      <c r="O1094" s="68">
        <f t="shared" si="17"/>
        <v>2130.6100000000006</v>
      </c>
    </row>
    <row r="1095" spans="1:15" x14ac:dyDescent="0.2">
      <c r="A1095" s="46" t="s">
        <v>295</v>
      </c>
      <c r="B1095" s="46" t="s">
        <v>226</v>
      </c>
      <c r="C1095" s="46" t="s">
        <v>149</v>
      </c>
      <c r="D1095" s="46" t="s">
        <v>303</v>
      </c>
      <c r="E1095" s="46" t="s">
        <v>151</v>
      </c>
      <c r="F1095" s="46">
        <v>2900</v>
      </c>
      <c r="G1095" s="45" t="s">
        <v>159</v>
      </c>
      <c r="H1095" s="68">
        <v>53327.71</v>
      </c>
      <c r="I1095" s="68">
        <v>19455.700000000004</v>
      </c>
      <c r="J1095" s="68">
        <v>72783.41</v>
      </c>
      <c r="K1095" s="68">
        <v>132814.49000000002</v>
      </c>
      <c r="L1095" s="68">
        <v>68577.709999999992</v>
      </c>
      <c r="M1095" s="68">
        <v>68577.709999999992</v>
      </c>
      <c r="N1095" s="68">
        <v>68577.709999999992</v>
      </c>
      <c r="O1095" s="68">
        <f t="shared" si="17"/>
        <v>4205.7000000000116</v>
      </c>
    </row>
    <row r="1096" spans="1:15" x14ac:dyDescent="0.2">
      <c r="A1096" s="46" t="s">
        <v>295</v>
      </c>
      <c r="B1096" s="46" t="s">
        <v>226</v>
      </c>
      <c r="C1096" s="46" t="s">
        <v>149</v>
      </c>
      <c r="D1096" s="46" t="s">
        <v>303</v>
      </c>
      <c r="E1096" s="46" t="s">
        <v>151</v>
      </c>
      <c r="F1096" s="46">
        <v>3100</v>
      </c>
      <c r="G1096" s="45" t="s">
        <v>160</v>
      </c>
      <c r="H1096" s="68">
        <v>0</v>
      </c>
      <c r="I1096" s="68">
        <v>924.96</v>
      </c>
      <c r="J1096" s="68">
        <v>924.96</v>
      </c>
      <c r="K1096" s="68">
        <v>899.84</v>
      </c>
      <c r="L1096" s="68">
        <v>674.88</v>
      </c>
      <c r="M1096" s="68">
        <v>674.88</v>
      </c>
      <c r="N1096" s="68">
        <v>674.88</v>
      </c>
      <c r="O1096" s="68">
        <f t="shared" si="17"/>
        <v>250.08000000000004</v>
      </c>
    </row>
    <row r="1097" spans="1:15" x14ac:dyDescent="0.2">
      <c r="A1097" s="46" t="s">
        <v>295</v>
      </c>
      <c r="B1097" s="46" t="s">
        <v>226</v>
      </c>
      <c r="C1097" s="46" t="s">
        <v>149</v>
      </c>
      <c r="D1097" s="46" t="s">
        <v>303</v>
      </c>
      <c r="E1097" s="46" t="s">
        <v>151</v>
      </c>
      <c r="F1097" s="46">
        <v>3900</v>
      </c>
      <c r="G1097" s="45" t="s">
        <v>164</v>
      </c>
      <c r="H1097" s="68">
        <v>28719.72</v>
      </c>
      <c r="I1097" s="68">
        <v>6424.5599999999977</v>
      </c>
      <c r="J1097" s="68">
        <v>35144.28</v>
      </c>
      <c r="K1097" s="68">
        <v>35144.28</v>
      </c>
      <c r="L1097" s="68">
        <v>35144.28</v>
      </c>
      <c r="M1097" s="68">
        <v>35144.28</v>
      </c>
      <c r="N1097" s="68">
        <v>35144.28</v>
      </c>
      <c r="O1097" s="68">
        <f t="shared" si="17"/>
        <v>0</v>
      </c>
    </row>
    <row r="1098" spans="1:15" x14ac:dyDescent="0.2">
      <c r="A1098" s="46" t="s">
        <v>295</v>
      </c>
      <c r="B1098" s="46" t="s">
        <v>226</v>
      </c>
      <c r="C1098" s="46" t="s">
        <v>149</v>
      </c>
      <c r="D1098" s="46" t="s">
        <v>303</v>
      </c>
      <c r="E1098" s="46" t="s">
        <v>165</v>
      </c>
      <c r="F1098" s="46">
        <v>5100</v>
      </c>
      <c r="G1098" s="45" t="s">
        <v>166</v>
      </c>
      <c r="H1098" s="68">
        <v>0</v>
      </c>
      <c r="I1098" s="68">
        <v>2229</v>
      </c>
      <c r="J1098" s="68">
        <v>2229</v>
      </c>
      <c r="K1098" s="68">
        <v>0</v>
      </c>
      <c r="L1098" s="68">
        <v>0</v>
      </c>
      <c r="M1098" s="68">
        <v>0</v>
      </c>
      <c r="N1098" s="68">
        <v>0</v>
      </c>
      <c r="O1098" s="68">
        <f t="shared" si="17"/>
        <v>2229</v>
      </c>
    </row>
    <row r="1099" spans="1:15" x14ac:dyDescent="0.2">
      <c r="A1099" s="46" t="s">
        <v>295</v>
      </c>
      <c r="B1099" s="46" t="s">
        <v>226</v>
      </c>
      <c r="C1099" s="46" t="s">
        <v>149</v>
      </c>
      <c r="D1099" s="46" t="s">
        <v>303</v>
      </c>
      <c r="E1099" s="46" t="s">
        <v>165</v>
      </c>
      <c r="F1099" s="46">
        <v>5400</v>
      </c>
      <c r="G1099" s="45" t="s">
        <v>167</v>
      </c>
      <c r="H1099" s="68">
        <v>0</v>
      </c>
      <c r="I1099" s="68">
        <v>250230</v>
      </c>
      <c r="J1099" s="68">
        <v>250230</v>
      </c>
      <c r="K1099" s="68">
        <v>690492.2</v>
      </c>
      <c r="L1099" s="68">
        <v>213462.2</v>
      </c>
      <c r="M1099" s="68">
        <v>213462.2</v>
      </c>
      <c r="N1099" s="68">
        <v>213462.2</v>
      </c>
      <c r="O1099" s="68">
        <f t="shared" si="17"/>
        <v>36767.799999999988</v>
      </c>
    </row>
    <row r="1100" spans="1:15" x14ac:dyDescent="0.2">
      <c r="A1100" s="46" t="s">
        <v>295</v>
      </c>
      <c r="B1100" s="46" t="s">
        <v>226</v>
      </c>
      <c r="C1100" s="46" t="s">
        <v>149</v>
      </c>
      <c r="D1100" s="46" t="s">
        <v>303</v>
      </c>
      <c r="E1100" s="46" t="s">
        <v>165</v>
      </c>
      <c r="F1100" s="46">
        <v>5600</v>
      </c>
      <c r="G1100" s="45" t="s">
        <v>205</v>
      </c>
      <c r="H1100" s="68">
        <v>0</v>
      </c>
      <c r="I1100" s="68">
        <v>248300</v>
      </c>
      <c r="J1100" s="68">
        <v>248300</v>
      </c>
      <c r="K1100" s="68">
        <v>258446.99000000002</v>
      </c>
      <c r="L1100" s="68">
        <v>131749.10999999999</v>
      </c>
      <c r="M1100" s="68">
        <v>131749.10999999999</v>
      </c>
      <c r="N1100" s="68">
        <v>131749.10999999999</v>
      </c>
      <c r="O1100" s="68">
        <f t="shared" si="17"/>
        <v>116550.89000000001</v>
      </c>
    </row>
    <row r="1101" spans="1:15" x14ac:dyDescent="0.2">
      <c r="A1101" s="46" t="s">
        <v>295</v>
      </c>
      <c r="B1101" s="46" t="s">
        <v>226</v>
      </c>
      <c r="C1101" s="46" t="s">
        <v>149</v>
      </c>
      <c r="D1101" s="46" t="s">
        <v>303</v>
      </c>
      <c r="E1101" s="46" t="s">
        <v>149</v>
      </c>
      <c r="F1101" s="46">
        <v>4500</v>
      </c>
      <c r="G1101" s="45" t="s">
        <v>168</v>
      </c>
      <c r="H1101" s="68">
        <v>30276</v>
      </c>
      <c r="I1101" s="68">
        <v>0</v>
      </c>
      <c r="J1101" s="68">
        <v>30276</v>
      </c>
      <c r="K1101" s="68">
        <v>30276</v>
      </c>
      <c r="L1101" s="68">
        <v>30276</v>
      </c>
      <c r="M1101" s="68">
        <v>0</v>
      </c>
      <c r="N1101" s="68">
        <v>0</v>
      </c>
      <c r="O1101" s="68">
        <f t="shared" si="17"/>
        <v>0</v>
      </c>
    </row>
    <row r="1102" spans="1:15" x14ac:dyDescent="0.2">
      <c r="A1102" s="46" t="s">
        <v>295</v>
      </c>
      <c r="B1102" s="46" t="s">
        <v>226</v>
      </c>
      <c r="C1102" s="46" t="s">
        <v>149</v>
      </c>
      <c r="D1102" s="46" t="s">
        <v>304</v>
      </c>
      <c r="E1102" s="46" t="s">
        <v>151</v>
      </c>
      <c r="F1102" s="46">
        <v>1100</v>
      </c>
      <c r="G1102" s="45" t="s">
        <v>152</v>
      </c>
      <c r="H1102" s="68">
        <v>478881.99</v>
      </c>
      <c r="I1102" s="68">
        <v>12414.429999999993</v>
      </c>
      <c r="J1102" s="68">
        <v>491296.42</v>
      </c>
      <c r="K1102" s="68">
        <v>459909.14000000007</v>
      </c>
      <c r="L1102" s="68">
        <v>459909.14</v>
      </c>
      <c r="M1102" s="68">
        <v>459909.14</v>
      </c>
      <c r="N1102" s="68">
        <v>459909.14</v>
      </c>
      <c r="O1102" s="68">
        <f t="shared" si="17"/>
        <v>31387.27999999997</v>
      </c>
    </row>
    <row r="1103" spans="1:15" x14ac:dyDescent="0.2">
      <c r="A1103" s="46" t="s">
        <v>295</v>
      </c>
      <c r="B1103" s="46" t="s">
        <v>226</v>
      </c>
      <c r="C1103" s="46" t="s">
        <v>149</v>
      </c>
      <c r="D1103" s="46" t="s">
        <v>304</v>
      </c>
      <c r="E1103" s="46" t="s">
        <v>151</v>
      </c>
      <c r="F1103" s="46">
        <v>1200</v>
      </c>
      <c r="G1103" s="45" t="s">
        <v>171</v>
      </c>
      <c r="H1103" s="68">
        <v>0</v>
      </c>
      <c r="I1103" s="68">
        <v>22022.31</v>
      </c>
      <c r="J1103" s="68">
        <v>22022.31</v>
      </c>
      <c r="K1103" s="68">
        <v>22022.31</v>
      </c>
      <c r="L1103" s="68">
        <v>22022.31</v>
      </c>
      <c r="M1103" s="68">
        <v>22022.31</v>
      </c>
      <c r="N1103" s="68">
        <v>22022.31</v>
      </c>
      <c r="O1103" s="68">
        <f t="shared" si="17"/>
        <v>0</v>
      </c>
    </row>
    <row r="1104" spans="1:15" x14ac:dyDescent="0.2">
      <c r="A1104" s="46" t="s">
        <v>295</v>
      </c>
      <c r="B1104" s="46" t="s">
        <v>226</v>
      </c>
      <c r="C1104" s="46" t="s">
        <v>149</v>
      </c>
      <c r="D1104" s="46" t="s">
        <v>304</v>
      </c>
      <c r="E1104" s="46" t="s">
        <v>151</v>
      </c>
      <c r="F1104" s="46">
        <v>1300</v>
      </c>
      <c r="G1104" s="45" t="s">
        <v>153</v>
      </c>
      <c r="H1104" s="68">
        <v>134081.62</v>
      </c>
      <c r="I1104" s="68">
        <v>53338.34</v>
      </c>
      <c r="J1104" s="68">
        <v>187419.96</v>
      </c>
      <c r="K1104" s="68">
        <v>187419.96000000002</v>
      </c>
      <c r="L1104" s="68">
        <v>187419.96</v>
      </c>
      <c r="M1104" s="68">
        <v>187419.96</v>
      </c>
      <c r="N1104" s="68">
        <v>187419.96</v>
      </c>
      <c r="O1104" s="68">
        <f t="shared" si="17"/>
        <v>0</v>
      </c>
    </row>
    <row r="1105" spans="1:15" x14ac:dyDescent="0.2">
      <c r="A1105" s="46" t="s">
        <v>295</v>
      </c>
      <c r="B1105" s="46" t="s">
        <v>226</v>
      </c>
      <c r="C1105" s="46" t="s">
        <v>149</v>
      </c>
      <c r="D1105" s="46" t="s">
        <v>304</v>
      </c>
      <c r="E1105" s="46" t="s">
        <v>151</v>
      </c>
      <c r="F1105" s="46">
        <v>1400</v>
      </c>
      <c r="G1105" s="45" t="s">
        <v>154</v>
      </c>
      <c r="H1105" s="68">
        <v>155190.48000000001</v>
      </c>
      <c r="I1105" s="68">
        <v>6176.5299999999988</v>
      </c>
      <c r="J1105" s="68">
        <v>161367.01</v>
      </c>
      <c r="K1105" s="68">
        <v>137371.21999999994</v>
      </c>
      <c r="L1105" s="68">
        <v>137371.22</v>
      </c>
      <c r="M1105" s="68">
        <v>137371.21999999997</v>
      </c>
      <c r="N1105" s="68">
        <v>137371.21999999997</v>
      </c>
      <c r="O1105" s="68">
        <f t="shared" si="17"/>
        <v>23995.790000000008</v>
      </c>
    </row>
    <row r="1106" spans="1:15" x14ac:dyDescent="0.2">
      <c r="A1106" s="46" t="s">
        <v>295</v>
      </c>
      <c r="B1106" s="46" t="s">
        <v>226</v>
      </c>
      <c r="C1106" s="46" t="s">
        <v>149</v>
      </c>
      <c r="D1106" s="46" t="s">
        <v>304</v>
      </c>
      <c r="E1106" s="46" t="s">
        <v>151</v>
      </c>
      <c r="F1106" s="46">
        <v>1500</v>
      </c>
      <c r="G1106" s="45" t="s">
        <v>155</v>
      </c>
      <c r="H1106" s="68">
        <v>108615.53000000001</v>
      </c>
      <c r="I1106" s="68">
        <v>12516.509999999995</v>
      </c>
      <c r="J1106" s="68">
        <v>121132.04000000001</v>
      </c>
      <c r="K1106" s="68">
        <v>120708.04999999999</v>
      </c>
      <c r="L1106" s="68">
        <v>120708.05000000002</v>
      </c>
      <c r="M1106" s="68">
        <v>113457.07999999999</v>
      </c>
      <c r="N1106" s="68">
        <v>113457.07999999999</v>
      </c>
      <c r="O1106" s="68">
        <f t="shared" si="17"/>
        <v>423.98999999999069</v>
      </c>
    </row>
    <row r="1107" spans="1:15" x14ac:dyDescent="0.2">
      <c r="A1107" s="46" t="s">
        <v>295</v>
      </c>
      <c r="B1107" s="46" t="s">
        <v>226</v>
      </c>
      <c r="C1107" s="46" t="s">
        <v>149</v>
      </c>
      <c r="D1107" s="46" t="s">
        <v>304</v>
      </c>
      <c r="E1107" s="46" t="s">
        <v>151</v>
      </c>
      <c r="F1107" s="46">
        <v>1700</v>
      </c>
      <c r="G1107" s="45" t="s">
        <v>156</v>
      </c>
      <c r="H1107" s="68">
        <v>65846.28</v>
      </c>
      <c r="I1107" s="68">
        <v>843.58999999999651</v>
      </c>
      <c r="J1107" s="68">
        <v>66689.87</v>
      </c>
      <c r="K1107" s="68">
        <v>63367.529999999992</v>
      </c>
      <c r="L1107" s="68">
        <v>63367.530000000006</v>
      </c>
      <c r="M1107" s="68">
        <v>63367.530000000006</v>
      </c>
      <c r="N1107" s="68">
        <v>63367.530000000006</v>
      </c>
      <c r="O1107" s="68">
        <f t="shared" si="17"/>
        <v>3322.3399999999892</v>
      </c>
    </row>
    <row r="1108" spans="1:15" x14ac:dyDescent="0.2">
      <c r="A1108" s="46" t="s">
        <v>295</v>
      </c>
      <c r="B1108" s="46" t="s">
        <v>226</v>
      </c>
      <c r="C1108" s="46" t="s">
        <v>149</v>
      </c>
      <c r="D1108" s="46" t="s">
        <v>304</v>
      </c>
      <c r="E1108" s="46" t="s">
        <v>151</v>
      </c>
      <c r="F1108" s="46">
        <v>2100</v>
      </c>
      <c r="G1108" s="45" t="s">
        <v>157</v>
      </c>
      <c r="H1108" s="68">
        <v>21588.84</v>
      </c>
      <c r="I1108" s="68">
        <v>-18510.5</v>
      </c>
      <c r="J1108" s="68">
        <v>3078.34</v>
      </c>
      <c r="K1108" s="68">
        <v>2092.48</v>
      </c>
      <c r="L1108" s="68">
        <v>1045.8399999999999</v>
      </c>
      <c r="M1108" s="68">
        <v>1045.8399999999999</v>
      </c>
      <c r="N1108" s="68">
        <v>1045.8399999999999</v>
      </c>
      <c r="O1108" s="68">
        <f t="shared" si="17"/>
        <v>2032.5000000000002</v>
      </c>
    </row>
    <row r="1109" spans="1:15" x14ac:dyDescent="0.2">
      <c r="A1109" s="46" t="s">
        <v>295</v>
      </c>
      <c r="B1109" s="46" t="s">
        <v>226</v>
      </c>
      <c r="C1109" s="46" t="s">
        <v>149</v>
      </c>
      <c r="D1109" s="46" t="s">
        <v>304</v>
      </c>
      <c r="E1109" s="46" t="s">
        <v>151</v>
      </c>
      <c r="F1109" s="46">
        <v>2400</v>
      </c>
      <c r="G1109" s="45" t="s">
        <v>188</v>
      </c>
      <c r="H1109" s="68">
        <v>0</v>
      </c>
      <c r="I1109" s="68">
        <v>20155.599999999999</v>
      </c>
      <c r="J1109" s="68">
        <v>20155.599999999999</v>
      </c>
      <c r="K1109" s="68">
        <v>40595.230000000003</v>
      </c>
      <c r="L1109" s="68">
        <v>12510.369999999999</v>
      </c>
      <c r="M1109" s="68">
        <v>12510.369999999999</v>
      </c>
      <c r="N1109" s="68">
        <v>12510.369999999999</v>
      </c>
      <c r="O1109" s="68">
        <f t="shared" si="17"/>
        <v>7645.23</v>
      </c>
    </row>
    <row r="1110" spans="1:15" x14ac:dyDescent="0.2">
      <c r="A1110" s="46" t="s">
        <v>295</v>
      </c>
      <c r="B1110" s="46" t="s">
        <v>226</v>
      </c>
      <c r="C1110" s="46" t="s">
        <v>149</v>
      </c>
      <c r="D1110" s="46" t="s">
        <v>304</v>
      </c>
      <c r="E1110" s="46" t="s">
        <v>151</v>
      </c>
      <c r="F1110" s="46">
        <v>2500</v>
      </c>
      <c r="G1110" s="45" t="s">
        <v>233</v>
      </c>
      <c r="H1110" s="68">
        <v>0</v>
      </c>
      <c r="I1110" s="68">
        <v>900</v>
      </c>
      <c r="J1110" s="68">
        <v>900</v>
      </c>
      <c r="K1110" s="68">
        <v>1570</v>
      </c>
      <c r="L1110" s="68">
        <v>780</v>
      </c>
      <c r="M1110" s="68">
        <v>780</v>
      </c>
      <c r="N1110" s="68">
        <v>780</v>
      </c>
      <c r="O1110" s="68">
        <f t="shared" si="17"/>
        <v>120</v>
      </c>
    </row>
    <row r="1111" spans="1:15" x14ac:dyDescent="0.2">
      <c r="A1111" s="46" t="s">
        <v>295</v>
      </c>
      <c r="B1111" s="46" t="s">
        <v>226</v>
      </c>
      <c r="C1111" s="46" t="s">
        <v>149</v>
      </c>
      <c r="D1111" s="46" t="s">
        <v>304</v>
      </c>
      <c r="E1111" s="46" t="s">
        <v>151</v>
      </c>
      <c r="F1111" s="46">
        <v>2600</v>
      </c>
      <c r="G1111" s="45" t="s">
        <v>158</v>
      </c>
      <c r="H1111" s="68">
        <v>505633.66</v>
      </c>
      <c r="I1111" s="68">
        <v>-39791.759999999951</v>
      </c>
      <c r="J1111" s="68">
        <v>465841.9</v>
      </c>
      <c r="K1111" s="68">
        <v>441022.87</v>
      </c>
      <c r="L1111" s="68">
        <v>436459.97</v>
      </c>
      <c r="M1111" s="68">
        <v>436459.97</v>
      </c>
      <c r="N1111" s="68">
        <v>436459.97</v>
      </c>
      <c r="O1111" s="68">
        <f t="shared" si="17"/>
        <v>29381.930000000051</v>
      </c>
    </row>
    <row r="1112" spans="1:15" x14ac:dyDescent="0.2">
      <c r="A1112" s="46" t="s">
        <v>295</v>
      </c>
      <c r="B1112" s="46" t="s">
        <v>226</v>
      </c>
      <c r="C1112" s="46" t="s">
        <v>149</v>
      </c>
      <c r="D1112" s="46" t="s">
        <v>304</v>
      </c>
      <c r="E1112" s="46" t="s">
        <v>151</v>
      </c>
      <c r="F1112" s="46">
        <v>2700</v>
      </c>
      <c r="G1112" s="45" t="s">
        <v>208</v>
      </c>
      <c r="H1112" s="68">
        <v>26308.91</v>
      </c>
      <c r="I1112" s="68">
        <v>-4094</v>
      </c>
      <c r="J1112" s="68">
        <v>22214.91</v>
      </c>
      <c r="K1112" s="68">
        <v>34328.54</v>
      </c>
      <c r="L1112" s="68">
        <v>13158.23</v>
      </c>
      <c r="M1112" s="68">
        <v>13158.23</v>
      </c>
      <c r="N1112" s="68">
        <v>13158.23</v>
      </c>
      <c r="O1112" s="68">
        <f t="shared" si="17"/>
        <v>9056.68</v>
      </c>
    </row>
    <row r="1113" spans="1:15" x14ac:dyDescent="0.2">
      <c r="A1113" s="46" t="s">
        <v>295</v>
      </c>
      <c r="B1113" s="46" t="s">
        <v>226</v>
      </c>
      <c r="C1113" s="46" t="s">
        <v>149</v>
      </c>
      <c r="D1113" s="46" t="s">
        <v>304</v>
      </c>
      <c r="E1113" s="46" t="s">
        <v>151</v>
      </c>
      <c r="F1113" s="46">
        <v>2900</v>
      </c>
      <c r="G1113" s="45" t="s">
        <v>159</v>
      </c>
      <c r="H1113" s="68">
        <v>0</v>
      </c>
      <c r="I1113" s="68">
        <v>45743.95</v>
      </c>
      <c r="J1113" s="68">
        <v>45743.95</v>
      </c>
      <c r="K1113" s="68">
        <v>93713.57</v>
      </c>
      <c r="L1113" s="68">
        <v>31359.39</v>
      </c>
      <c r="M1113" s="68">
        <v>31359.39</v>
      </c>
      <c r="N1113" s="68">
        <v>31359.390000000003</v>
      </c>
      <c r="O1113" s="68">
        <f t="shared" si="17"/>
        <v>14384.559999999998</v>
      </c>
    </row>
    <row r="1114" spans="1:15" x14ac:dyDescent="0.2">
      <c r="A1114" s="46" t="s">
        <v>295</v>
      </c>
      <c r="B1114" s="46" t="s">
        <v>226</v>
      </c>
      <c r="C1114" s="46" t="s">
        <v>149</v>
      </c>
      <c r="D1114" s="46" t="s">
        <v>304</v>
      </c>
      <c r="E1114" s="46" t="s">
        <v>151</v>
      </c>
      <c r="F1114" s="46">
        <v>3100</v>
      </c>
      <c r="G1114" s="45" t="s">
        <v>160</v>
      </c>
      <c r="H1114" s="68">
        <v>5744298.79</v>
      </c>
      <c r="I1114" s="68">
        <v>18745.149999999441</v>
      </c>
      <c r="J1114" s="68">
        <v>5763043.9399999995</v>
      </c>
      <c r="K1114" s="68">
        <v>5656433.3399999999</v>
      </c>
      <c r="L1114" s="68">
        <v>5622436.879999999</v>
      </c>
      <c r="M1114" s="68">
        <v>5622436.879999999</v>
      </c>
      <c r="N1114" s="68">
        <v>5592218.5</v>
      </c>
      <c r="O1114" s="68">
        <f t="shared" si="17"/>
        <v>140607.06000000052</v>
      </c>
    </row>
    <row r="1115" spans="1:15" x14ac:dyDescent="0.2">
      <c r="A1115" s="46" t="s">
        <v>295</v>
      </c>
      <c r="B1115" s="46" t="s">
        <v>226</v>
      </c>
      <c r="C1115" s="46" t="s">
        <v>149</v>
      </c>
      <c r="D1115" s="46" t="s">
        <v>304</v>
      </c>
      <c r="E1115" s="46" t="s">
        <v>151</v>
      </c>
      <c r="F1115" s="46">
        <v>3500</v>
      </c>
      <c r="G1115" s="45" t="s">
        <v>173</v>
      </c>
      <c r="H1115" s="68">
        <v>22942.5</v>
      </c>
      <c r="I1115" s="68">
        <v>0</v>
      </c>
      <c r="J1115" s="68">
        <v>22942.5</v>
      </c>
      <c r="K1115" s="68">
        <v>14250</v>
      </c>
      <c r="L1115" s="68">
        <v>11400</v>
      </c>
      <c r="M1115" s="68">
        <v>11400</v>
      </c>
      <c r="N1115" s="68">
        <v>11400</v>
      </c>
      <c r="O1115" s="68">
        <f t="shared" si="17"/>
        <v>11542.5</v>
      </c>
    </row>
    <row r="1116" spans="1:15" x14ac:dyDescent="0.2">
      <c r="A1116" s="46" t="s">
        <v>295</v>
      </c>
      <c r="B1116" s="46" t="s">
        <v>226</v>
      </c>
      <c r="C1116" s="46" t="s">
        <v>149</v>
      </c>
      <c r="D1116" s="46" t="s">
        <v>304</v>
      </c>
      <c r="E1116" s="46" t="s">
        <v>151</v>
      </c>
      <c r="F1116" s="46">
        <v>3900</v>
      </c>
      <c r="G1116" s="45" t="s">
        <v>164</v>
      </c>
      <c r="H1116" s="68">
        <v>12525.36</v>
      </c>
      <c r="I1116" s="68">
        <v>1827.8499999999985</v>
      </c>
      <c r="J1116" s="68">
        <v>14353.21</v>
      </c>
      <c r="K1116" s="68">
        <v>14353.210000000001</v>
      </c>
      <c r="L1116" s="68">
        <v>14353.210000000001</v>
      </c>
      <c r="M1116" s="68">
        <v>14353.210000000001</v>
      </c>
      <c r="N1116" s="68">
        <v>14353.210000000001</v>
      </c>
      <c r="O1116" s="68">
        <f t="shared" si="17"/>
        <v>0</v>
      </c>
    </row>
    <row r="1117" spans="1:15" x14ac:dyDescent="0.2">
      <c r="A1117" s="46" t="s">
        <v>295</v>
      </c>
      <c r="B1117" s="46" t="s">
        <v>226</v>
      </c>
      <c r="C1117" s="46" t="s">
        <v>149</v>
      </c>
      <c r="D1117" s="46" t="s">
        <v>304</v>
      </c>
      <c r="E1117" s="46" t="s">
        <v>165</v>
      </c>
      <c r="F1117" s="46">
        <v>5600</v>
      </c>
      <c r="G1117" s="45" t="s">
        <v>205</v>
      </c>
      <c r="H1117" s="68">
        <v>0</v>
      </c>
      <c r="I1117" s="68">
        <v>154500</v>
      </c>
      <c r="J1117" s="68">
        <v>154500</v>
      </c>
      <c r="K1117" s="68">
        <v>339724.85</v>
      </c>
      <c r="L1117" s="68">
        <v>121843.47</v>
      </c>
      <c r="M1117" s="68">
        <v>121843.47</v>
      </c>
      <c r="N1117" s="68">
        <v>121843.47</v>
      </c>
      <c r="O1117" s="68">
        <f t="shared" si="17"/>
        <v>32656.53</v>
      </c>
    </row>
    <row r="1118" spans="1:15" x14ac:dyDescent="0.2">
      <c r="A1118" s="46" t="s">
        <v>295</v>
      </c>
      <c r="B1118" s="46" t="s">
        <v>226</v>
      </c>
      <c r="C1118" s="46" t="s">
        <v>149</v>
      </c>
      <c r="D1118" s="46" t="s">
        <v>304</v>
      </c>
      <c r="E1118" s="46" t="s">
        <v>149</v>
      </c>
      <c r="F1118" s="46">
        <v>4500</v>
      </c>
      <c r="G1118" s="45" t="s">
        <v>168</v>
      </c>
      <c r="H1118" s="68">
        <v>9084</v>
      </c>
      <c r="I1118" s="68">
        <v>0</v>
      </c>
      <c r="J1118" s="68">
        <v>9084</v>
      </c>
      <c r="K1118" s="68">
        <v>9084</v>
      </c>
      <c r="L1118" s="68">
        <v>9084</v>
      </c>
      <c r="M1118" s="68">
        <v>0</v>
      </c>
      <c r="N1118" s="68">
        <v>0</v>
      </c>
      <c r="O1118" s="68">
        <f t="shared" si="17"/>
        <v>0</v>
      </c>
    </row>
    <row r="1119" spans="1:15" x14ac:dyDescent="0.2">
      <c r="A1119" s="46" t="s">
        <v>295</v>
      </c>
      <c r="B1119" s="46" t="s">
        <v>226</v>
      </c>
      <c r="C1119" s="46" t="s">
        <v>149</v>
      </c>
      <c r="D1119" s="46" t="s">
        <v>305</v>
      </c>
      <c r="E1119" s="46" t="s">
        <v>151</v>
      </c>
      <c r="F1119" s="46">
        <v>1100</v>
      </c>
      <c r="G1119" s="45" t="s">
        <v>152</v>
      </c>
      <c r="H1119" s="68">
        <v>1071789.98</v>
      </c>
      <c r="I1119" s="68">
        <v>85893.899999999907</v>
      </c>
      <c r="J1119" s="68">
        <v>1157683.8799999999</v>
      </c>
      <c r="K1119" s="68">
        <v>1144760.53</v>
      </c>
      <c r="L1119" s="68">
        <v>1144760.53</v>
      </c>
      <c r="M1119" s="68">
        <v>1144760.53</v>
      </c>
      <c r="N1119" s="68">
        <v>1144760.53</v>
      </c>
      <c r="O1119" s="68">
        <f t="shared" si="17"/>
        <v>12923.34999999986</v>
      </c>
    </row>
    <row r="1120" spans="1:15" x14ac:dyDescent="0.2">
      <c r="A1120" s="46" t="s">
        <v>295</v>
      </c>
      <c r="B1120" s="46" t="s">
        <v>226</v>
      </c>
      <c r="C1120" s="46" t="s">
        <v>149</v>
      </c>
      <c r="D1120" s="46" t="s">
        <v>305</v>
      </c>
      <c r="E1120" s="46" t="s">
        <v>151</v>
      </c>
      <c r="F1120" s="46">
        <v>1200</v>
      </c>
      <c r="G1120" s="45" t="s">
        <v>171</v>
      </c>
      <c r="H1120" s="68">
        <v>0</v>
      </c>
      <c r="I1120" s="68">
        <v>4996.76</v>
      </c>
      <c r="J1120" s="68">
        <v>4996.76</v>
      </c>
      <c r="K1120" s="68">
        <v>4996.76</v>
      </c>
      <c r="L1120" s="68">
        <v>4996.76</v>
      </c>
      <c r="M1120" s="68">
        <v>4996.76</v>
      </c>
      <c r="N1120" s="68">
        <v>4996.76</v>
      </c>
      <c r="O1120" s="68">
        <f t="shared" si="17"/>
        <v>0</v>
      </c>
    </row>
    <row r="1121" spans="1:15" x14ac:dyDescent="0.2">
      <c r="A1121" s="46" t="s">
        <v>295</v>
      </c>
      <c r="B1121" s="46" t="s">
        <v>226</v>
      </c>
      <c r="C1121" s="46" t="s">
        <v>149</v>
      </c>
      <c r="D1121" s="46" t="s">
        <v>305</v>
      </c>
      <c r="E1121" s="46" t="s">
        <v>151</v>
      </c>
      <c r="F1121" s="46">
        <v>1300</v>
      </c>
      <c r="G1121" s="45" t="s">
        <v>153</v>
      </c>
      <c r="H1121" s="68">
        <v>316649.67</v>
      </c>
      <c r="I1121" s="68">
        <v>226362.48999999993</v>
      </c>
      <c r="J1121" s="68">
        <v>543012.15999999992</v>
      </c>
      <c r="K1121" s="68">
        <v>543012.16</v>
      </c>
      <c r="L1121" s="68">
        <v>543012.16</v>
      </c>
      <c r="M1121" s="68">
        <v>543012.16</v>
      </c>
      <c r="N1121" s="68">
        <v>543012.16</v>
      </c>
      <c r="O1121" s="68">
        <f t="shared" si="17"/>
        <v>0</v>
      </c>
    </row>
    <row r="1122" spans="1:15" x14ac:dyDescent="0.2">
      <c r="A1122" s="46" t="s">
        <v>295</v>
      </c>
      <c r="B1122" s="46" t="s">
        <v>226</v>
      </c>
      <c r="C1122" s="46" t="s">
        <v>149</v>
      </c>
      <c r="D1122" s="46" t="s">
        <v>305</v>
      </c>
      <c r="E1122" s="46" t="s">
        <v>151</v>
      </c>
      <c r="F1122" s="46">
        <v>1400</v>
      </c>
      <c r="G1122" s="45" t="s">
        <v>154</v>
      </c>
      <c r="H1122" s="68">
        <v>342143.75</v>
      </c>
      <c r="I1122" s="68">
        <v>31462.490000000049</v>
      </c>
      <c r="J1122" s="68">
        <v>373606.24000000005</v>
      </c>
      <c r="K1122" s="68">
        <v>326925.5199999999</v>
      </c>
      <c r="L1122" s="68">
        <v>326925.51999999996</v>
      </c>
      <c r="M1122" s="68">
        <v>326925.51999999996</v>
      </c>
      <c r="N1122" s="68">
        <v>326925.51999999996</v>
      </c>
      <c r="O1122" s="68">
        <f t="shared" si="17"/>
        <v>46680.720000000088</v>
      </c>
    </row>
    <row r="1123" spans="1:15" x14ac:dyDescent="0.2">
      <c r="A1123" s="46" t="s">
        <v>295</v>
      </c>
      <c r="B1123" s="46" t="s">
        <v>226</v>
      </c>
      <c r="C1123" s="46" t="s">
        <v>149</v>
      </c>
      <c r="D1123" s="46" t="s">
        <v>305</v>
      </c>
      <c r="E1123" s="46" t="s">
        <v>151</v>
      </c>
      <c r="F1123" s="46">
        <v>1500</v>
      </c>
      <c r="G1123" s="45" t="s">
        <v>155</v>
      </c>
      <c r="H1123" s="68">
        <v>272150.17</v>
      </c>
      <c r="I1123" s="68">
        <v>44264.699999999953</v>
      </c>
      <c r="J1123" s="68">
        <v>316414.86999999994</v>
      </c>
      <c r="K1123" s="68">
        <v>315422.06999999995</v>
      </c>
      <c r="L1123" s="68">
        <v>315422.07000000007</v>
      </c>
      <c r="M1123" s="68">
        <v>278989.39</v>
      </c>
      <c r="N1123" s="68">
        <v>278989.39</v>
      </c>
      <c r="O1123" s="68">
        <f t="shared" si="17"/>
        <v>992.79999999987194</v>
      </c>
    </row>
    <row r="1124" spans="1:15" x14ac:dyDescent="0.2">
      <c r="A1124" s="46" t="s">
        <v>295</v>
      </c>
      <c r="B1124" s="46" t="s">
        <v>226</v>
      </c>
      <c r="C1124" s="46" t="s">
        <v>149</v>
      </c>
      <c r="D1124" s="46" t="s">
        <v>305</v>
      </c>
      <c r="E1124" s="46" t="s">
        <v>151</v>
      </c>
      <c r="F1124" s="46">
        <v>1700</v>
      </c>
      <c r="G1124" s="45" t="s">
        <v>156</v>
      </c>
      <c r="H1124" s="68">
        <v>147371.12</v>
      </c>
      <c r="I1124" s="68">
        <v>903.16000000000349</v>
      </c>
      <c r="J1124" s="68">
        <v>148274.28</v>
      </c>
      <c r="K1124" s="68">
        <v>144898.88</v>
      </c>
      <c r="L1124" s="68">
        <v>144898.88</v>
      </c>
      <c r="M1124" s="68">
        <v>144898.88</v>
      </c>
      <c r="N1124" s="68">
        <v>144898.88</v>
      </c>
      <c r="O1124" s="68">
        <f t="shared" si="17"/>
        <v>3375.3999999999942</v>
      </c>
    </row>
    <row r="1125" spans="1:15" x14ac:dyDescent="0.2">
      <c r="A1125" s="46" t="s">
        <v>295</v>
      </c>
      <c r="B1125" s="46" t="s">
        <v>226</v>
      </c>
      <c r="C1125" s="46" t="s">
        <v>149</v>
      </c>
      <c r="D1125" s="46" t="s">
        <v>305</v>
      </c>
      <c r="E1125" s="46" t="s">
        <v>151</v>
      </c>
      <c r="F1125" s="46">
        <v>2100</v>
      </c>
      <c r="G1125" s="45" t="s">
        <v>157</v>
      </c>
      <c r="H1125" s="68">
        <v>15847.65</v>
      </c>
      <c r="I1125" s="68">
        <v>44701.81</v>
      </c>
      <c r="J1125" s="68">
        <v>60549.46</v>
      </c>
      <c r="K1125" s="68">
        <v>120741.35000000002</v>
      </c>
      <c r="L1125" s="68">
        <v>58908.28</v>
      </c>
      <c r="M1125" s="68">
        <v>58908.28</v>
      </c>
      <c r="N1125" s="68">
        <v>58908.28</v>
      </c>
      <c r="O1125" s="68">
        <f t="shared" si="17"/>
        <v>1641.1800000000003</v>
      </c>
    </row>
    <row r="1126" spans="1:15" x14ac:dyDescent="0.2">
      <c r="A1126" s="46" t="s">
        <v>295</v>
      </c>
      <c r="B1126" s="46" t="s">
        <v>226</v>
      </c>
      <c r="C1126" s="46" t="s">
        <v>149</v>
      </c>
      <c r="D1126" s="46" t="s">
        <v>305</v>
      </c>
      <c r="E1126" s="46" t="s">
        <v>151</v>
      </c>
      <c r="F1126" s="46">
        <v>2400</v>
      </c>
      <c r="G1126" s="45" t="s">
        <v>188</v>
      </c>
      <c r="H1126" s="68">
        <v>0</v>
      </c>
      <c r="I1126" s="68">
        <v>56640</v>
      </c>
      <c r="J1126" s="68">
        <v>56640</v>
      </c>
      <c r="K1126" s="68">
        <v>106061.41</v>
      </c>
      <c r="L1126" s="68">
        <v>56636.25</v>
      </c>
      <c r="M1126" s="68">
        <v>56636.25</v>
      </c>
      <c r="N1126" s="68">
        <v>56636.25</v>
      </c>
      <c r="O1126" s="68">
        <f t="shared" si="17"/>
        <v>3.75</v>
      </c>
    </row>
    <row r="1127" spans="1:15" x14ac:dyDescent="0.2">
      <c r="A1127" s="46" t="s">
        <v>295</v>
      </c>
      <c r="B1127" s="46" t="s">
        <v>226</v>
      </c>
      <c r="C1127" s="46" t="s">
        <v>149</v>
      </c>
      <c r="D1127" s="46" t="s">
        <v>305</v>
      </c>
      <c r="E1127" s="46" t="s">
        <v>151</v>
      </c>
      <c r="F1127" s="46">
        <v>2500</v>
      </c>
      <c r="G1127" s="45" t="s">
        <v>233</v>
      </c>
      <c r="H1127" s="68">
        <v>0</v>
      </c>
      <c r="I1127" s="68">
        <v>7836821</v>
      </c>
      <c r="J1127" s="68">
        <v>7836821</v>
      </c>
      <c r="K1127" s="68">
        <v>16008142.949999999</v>
      </c>
      <c r="L1127" s="68">
        <v>6127450.2999999998</v>
      </c>
      <c r="M1127" s="68">
        <v>6127450.2999999998</v>
      </c>
      <c r="N1127" s="68">
        <v>6127450.2999999998</v>
      </c>
      <c r="O1127" s="68">
        <f t="shared" si="17"/>
        <v>1709370.7000000002</v>
      </c>
    </row>
    <row r="1128" spans="1:15" x14ac:dyDescent="0.2">
      <c r="A1128" s="46" t="s">
        <v>295</v>
      </c>
      <c r="B1128" s="46" t="s">
        <v>226</v>
      </c>
      <c r="C1128" s="46" t="s">
        <v>149</v>
      </c>
      <c r="D1128" s="46" t="s">
        <v>305</v>
      </c>
      <c r="E1128" s="46" t="s">
        <v>151</v>
      </c>
      <c r="F1128" s="46">
        <v>2600</v>
      </c>
      <c r="G1128" s="45" t="s">
        <v>158</v>
      </c>
      <c r="H1128" s="68">
        <v>37221.17</v>
      </c>
      <c r="I1128" s="68">
        <v>0</v>
      </c>
      <c r="J1128" s="68">
        <v>37221.17</v>
      </c>
      <c r="K1128" s="68">
        <v>19081.180000000004</v>
      </c>
      <c r="L1128" s="68">
        <v>18508.330000000002</v>
      </c>
      <c r="M1128" s="68">
        <v>18508.330000000002</v>
      </c>
      <c r="N1128" s="68">
        <v>18508.330000000002</v>
      </c>
      <c r="O1128" s="68">
        <f t="shared" si="17"/>
        <v>18712.839999999997</v>
      </c>
    </row>
    <row r="1129" spans="1:15" x14ac:dyDescent="0.2">
      <c r="A1129" s="46" t="s">
        <v>295</v>
      </c>
      <c r="B1129" s="46" t="s">
        <v>226</v>
      </c>
      <c r="C1129" s="46" t="s">
        <v>149</v>
      </c>
      <c r="D1129" s="46" t="s">
        <v>305</v>
      </c>
      <c r="E1129" s="46" t="s">
        <v>151</v>
      </c>
      <c r="F1129" s="46">
        <v>2700</v>
      </c>
      <c r="G1129" s="45" t="s">
        <v>208</v>
      </c>
      <c r="H1129" s="68">
        <v>0</v>
      </c>
      <c r="I1129" s="68">
        <v>6560</v>
      </c>
      <c r="J1129" s="68">
        <v>6560</v>
      </c>
      <c r="K1129" s="68">
        <v>9521.2000000000007</v>
      </c>
      <c r="L1129" s="68">
        <v>3620.1</v>
      </c>
      <c r="M1129" s="68">
        <v>3620.1</v>
      </c>
      <c r="N1129" s="68">
        <v>3620.1</v>
      </c>
      <c r="O1129" s="68">
        <f t="shared" si="17"/>
        <v>2939.9</v>
      </c>
    </row>
    <row r="1130" spans="1:15" x14ac:dyDescent="0.2">
      <c r="A1130" s="46" t="s">
        <v>295</v>
      </c>
      <c r="B1130" s="46" t="s">
        <v>226</v>
      </c>
      <c r="C1130" s="46" t="s">
        <v>149</v>
      </c>
      <c r="D1130" s="46" t="s">
        <v>305</v>
      </c>
      <c r="E1130" s="46" t="s">
        <v>151</v>
      </c>
      <c r="F1130" s="46">
        <v>2900</v>
      </c>
      <c r="G1130" s="45" t="s">
        <v>159</v>
      </c>
      <c r="H1130" s="68">
        <v>0</v>
      </c>
      <c r="I1130" s="68">
        <v>20487.420000000002</v>
      </c>
      <c r="J1130" s="68">
        <v>20487.420000000002</v>
      </c>
      <c r="K1130" s="68">
        <v>34932</v>
      </c>
      <c r="L1130" s="68">
        <v>12057.42</v>
      </c>
      <c r="M1130" s="68">
        <v>12057.42</v>
      </c>
      <c r="N1130" s="68">
        <v>12057.42</v>
      </c>
      <c r="O1130" s="68">
        <f t="shared" si="17"/>
        <v>8430.0000000000018</v>
      </c>
    </row>
    <row r="1131" spans="1:15" x14ac:dyDescent="0.2">
      <c r="A1131" s="46" t="s">
        <v>295</v>
      </c>
      <c r="B1131" s="46" t="s">
        <v>226</v>
      </c>
      <c r="C1131" s="46" t="s">
        <v>149</v>
      </c>
      <c r="D1131" s="46" t="s">
        <v>305</v>
      </c>
      <c r="E1131" s="46" t="s">
        <v>151</v>
      </c>
      <c r="F1131" s="46">
        <v>3100</v>
      </c>
      <c r="G1131" s="45" t="s">
        <v>160</v>
      </c>
      <c r="H1131" s="68">
        <v>0</v>
      </c>
      <c r="I1131" s="68">
        <v>924.96</v>
      </c>
      <c r="J1131" s="68">
        <v>924.96</v>
      </c>
      <c r="K1131" s="68">
        <v>899.84</v>
      </c>
      <c r="L1131" s="68">
        <v>674.88</v>
      </c>
      <c r="M1131" s="68">
        <v>674.88</v>
      </c>
      <c r="N1131" s="68">
        <v>674.88</v>
      </c>
      <c r="O1131" s="68">
        <f t="shared" si="17"/>
        <v>250.08000000000004</v>
      </c>
    </row>
    <row r="1132" spans="1:15" x14ac:dyDescent="0.2">
      <c r="A1132" s="46" t="s">
        <v>295</v>
      </c>
      <c r="B1132" s="46" t="s">
        <v>226</v>
      </c>
      <c r="C1132" s="46" t="s">
        <v>149</v>
      </c>
      <c r="D1132" s="46" t="s">
        <v>305</v>
      </c>
      <c r="E1132" s="46" t="s">
        <v>151</v>
      </c>
      <c r="F1132" s="46">
        <v>3500</v>
      </c>
      <c r="G1132" s="45" t="s">
        <v>173</v>
      </c>
      <c r="H1132" s="68">
        <v>0</v>
      </c>
      <c r="I1132" s="68">
        <v>1490</v>
      </c>
      <c r="J1132" s="68">
        <v>1490</v>
      </c>
      <c r="K1132" s="68">
        <v>2980</v>
      </c>
      <c r="L1132" s="68">
        <v>1490</v>
      </c>
      <c r="M1132" s="68">
        <v>1490</v>
      </c>
      <c r="N1132" s="68">
        <v>1490</v>
      </c>
      <c r="O1132" s="68">
        <f t="shared" si="17"/>
        <v>0</v>
      </c>
    </row>
    <row r="1133" spans="1:15" x14ac:dyDescent="0.2">
      <c r="A1133" s="46" t="s">
        <v>295</v>
      </c>
      <c r="B1133" s="46" t="s">
        <v>226</v>
      </c>
      <c r="C1133" s="46" t="s">
        <v>149</v>
      </c>
      <c r="D1133" s="46" t="s">
        <v>305</v>
      </c>
      <c r="E1133" s="46" t="s">
        <v>151</v>
      </c>
      <c r="F1133" s="46">
        <v>3900</v>
      </c>
      <c r="G1133" s="45" t="s">
        <v>164</v>
      </c>
      <c r="H1133" s="68">
        <v>26385.38</v>
      </c>
      <c r="I1133" s="68">
        <v>6869.1099999999969</v>
      </c>
      <c r="J1133" s="68">
        <v>33254.49</v>
      </c>
      <c r="K1133" s="68">
        <v>33254.490000000005</v>
      </c>
      <c r="L1133" s="68">
        <v>33254.49</v>
      </c>
      <c r="M1133" s="68">
        <v>33254.49</v>
      </c>
      <c r="N1133" s="68">
        <v>33254.49</v>
      </c>
      <c r="O1133" s="68">
        <f t="shared" si="17"/>
        <v>0</v>
      </c>
    </row>
    <row r="1134" spans="1:15" x14ac:dyDescent="0.2">
      <c r="A1134" s="46" t="s">
        <v>295</v>
      </c>
      <c r="B1134" s="46" t="s">
        <v>226</v>
      </c>
      <c r="C1134" s="46" t="s">
        <v>149</v>
      </c>
      <c r="D1134" s="46" t="s">
        <v>305</v>
      </c>
      <c r="E1134" s="46" t="s">
        <v>165</v>
      </c>
      <c r="F1134" s="46">
        <v>5400</v>
      </c>
      <c r="G1134" s="45" t="s">
        <v>167</v>
      </c>
      <c r="H1134" s="68">
        <v>0</v>
      </c>
      <c r="I1134" s="68">
        <v>250230</v>
      </c>
      <c r="J1134" s="68">
        <v>250230</v>
      </c>
      <c r="K1134" s="68">
        <v>461192.2</v>
      </c>
      <c r="L1134" s="68">
        <v>213462.2</v>
      </c>
      <c r="M1134" s="68">
        <v>213462.2</v>
      </c>
      <c r="N1134" s="68">
        <v>213462.2</v>
      </c>
      <c r="O1134" s="68">
        <f t="shared" si="17"/>
        <v>36767.799999999988</v>
      </c>
    </row>
    <row r="1135" spans="1:15" x14ac:dyDescent="0.2">
      <c r="A1135" s="46" t="s">
        <v>295</v>
      </c>
      <c r="B1135" s="46" t="s">
        <v>226</v>
      </c>
      <c r="C1135" s="46" t="s">
        <v>149</v>
      </c>
      <c r="D1135" s="46" t="s">
        <v>305</v>
      </c>
      <c r="E1135" s="46" t="s">
        <v>165</v>
      </c>
      <c r="F1135" s="46">
        <v>5600</v>
      </c>
      <c r="G1135" s="45" t="s">
        <v>205</v>
      </c>
      <c r="H1135" s="68">
        <v>0</v>
      </c>
      <c r="I1135" s="68">
        <v>250000</v>
      </c>
      <c r="J1135" s="68">
        <v>250000</v>
      </c>
      <c r="K1135" s="68">
        <v>1318499.7</v>
      </c>
      <c r="L1135" s="68">
        <v>219499.9</v>
      </c>
      <c r="M1135" s="68">
        <v>219499.9</v>
      </c>
      <c r="N1135" s="68">
        <v>219499.9</v>
      </c>
      <c r="O1135" s="68">
        <f t="shared" si="17"/>
        <v>30500.100000000006</v>
      </c>
    </row>
    <row r="1136" spans="1:15" x14ac:dyDescent="0.2">
      <c r="A1136" s="46" t="s">
        <v>295</v>
      </c>
      <c r="B1136" s="46" t="s">
        <v>226</v>
      </c>
      <c r="C1136" s="46" t="s">
        <v>149</v>
      </c>
      <c r="D1136" s="46" t="s">
        <v>305</v>
      </c>
      <c r="E1136" s="46" t="s">
        <v>149</v>
      </c>
      <c r="F1136" s="46">
        <v>4500</v>
      </c>
      <c r="G1136" s="45" t="s">
        <v>168</v>
      </c>
      <c r="H1136" s="68">
        <v>45480</v>
      </c>
      <c r="I1136" s="68">
        <v>0</v>
      </c>
      <c r="J1136" s="68">
        <v>45480</v>
      </c>
      <c r="K1136" s="68">
        <v>45480</v>
      </c>
      <c r="L1136" s="68">
        <v>45480</v>
      </c>
      <c r="M1136" s="68">
        <v>0</v>
      </c>
      <c r="N1136" s="68">
        <v>0</v>
      </c>
      <c r="O1136" s="68">
        <f t="shared" si="17"/>
        <v>0</v>
      </c>
    </row>
    <row r="1137" spans="1:15" x14ac:dyDescent="0.2">
      <c r="A1137" s="46" t="s">
        <v>295</v>
      </c>
      <c r="B1137" s="46" t="s">
        <v>226</v>
      </c>
      <c r="C1137" s="46" t="s">
        <v>149</v>
      </c>
      <c r="D1137" s="46" t="s">
        <v>306</v>
      </c>
      <c r="E1137" s="46" t="s">
        <v>151</v>
      </c>
      <c r="F1137" s="46">
        <v>1100</v>
      </c>
      <c r="G1137" s="45" t="s">
        <v>152</v>
      </c>
      <c r="H1137" s="68">
        <v>1244248.46</v>
      </c>
      <c r="I1137" s="68">
        <v>-84646.669999999925</v>
      </c>
      <c r="J1137" s="68">
        <v>1159601.79</v>
      </c>
      <c r="K1137" s="68">
        <v>1142407.3899999999</v>
      </c>
      <c r="L1137" s="68">
        <v>1142407.3899999999</v>
      </c>
      <c r="M1137" s="68">
        <v>1142407.3899999999</v>
      </c>
      <c r="N1137" s="68">
        <v>1142407.3899999999</v>
      </c>
      <c r="O1137" s="68">
        <f t="shared" si="17"/>
        <v>17194.40000000014</v>
      </c>
    </row>
    <row r="1138" spans="1:15" x14ac:dyDescent="0.2">
      <c r="A1138" s="46" t="s">
        <v>295</v>
      </c>
      <c r="B1138" s="46" t="s">
        <v>226</v>
      </c>
      <c r="C1138" s="46" t="s">
        <v>149</v>
      </c>
      <c r="D1138" s="46" t="s">
        <v>306</v>
      </c>
      <c r="E1138" s="46" t="s">
        <v>151</v>
      </c>
      <c r="F1138" s="46">
        <v>1200</v>
      </c>
      <c r="G1138" s="45" t="s">
        <v>171</v>
      </c>
      <c r="H1138" s="68">
        <v>679404.9</v>
      </c>
      <c r="I1138" s="68">
        <v>-216294</v>
      </c>
      <c r="J1138" s="68">
        <v>463110.9</v>
      </c>
      <c r="K1138" s="68">
        <v>334197.2</v>
      </c>
      <c r="L1138" s="68">
        <v>334197.2</v>
      </c>
      <c r="M1138" s="68">
        <v>334197.2</v>
      </c>
      <c r="N1138" s="68">
        <v>334197.2</v>
      </c>
      <c r="O1138" s="68">
        <f t="shared" si="17"/>
        <v>128913.70000000001</v>
      </c>
    </row>
    <row r="1139" spans="1:15" x14ac:dyDescent="0.2">
      <c r="A1139" s="46" t="s">
        <v>295</v>
      </c>
      <c r="B1139" s="46" t="s">
        <v>226</v>
      </c>
      <c r="C1139" s="46" t="s">
        <v>149</v>
      </c>
      <c r="D1139" s="46" t="s">
        <v>306</v>
      </c>
      <c r="E1139" s="46" t="s">
        <v>151</v>
      </c>
      <c r="F1139" s="46">
        <v>1300</v>
      </c>
      <c r="G1139" s="45" t="s">
        <v>153</v>
      </c>
      <c r="H1139" s="68">
        <v>971307.66</v>
      </c>
      <c r="I1139" s="68">
        <v>-389610.71000000008</v>
      </c>
      <c r="J1139" s="68">
        <v>581696.94999999995</v>
      </c>
      <c r="K1139" s="68">
        <v>531140.4</v>
      </c>
      <c r="L1139" s="68">
        <v>531140.4</v>
      </c>
      <c r="M1139" s="68">
        <v>531140.4</v>
      </c>
      <c r="N1139" s="68">
        <v>531140.4</v>
      </c>
      <c r="O1139" s="68">
        <f t="shared" si="17"/>
        <v>50556.54999999993</v>
      </c>
    </row>
    <row r="1140" spans="1:15" x14ac:dyDescent="0.2">
      <c r="A1140" s="46" t="s">
        <v>295</v>
      </c>
      <c r="B1140" s="46" t="s">
        <v>226</v>
      </c>
      <c r="C1140" s="46" t="s">
        <v>149</v>
      </c>
      <c r="D1140" s="46" t="s">
        <v>306</v>
      </c>
      <c r="E1140" s="46" t="s">
        <v>151</v>
      </c>
      <c r="F1140" s="46">
        <v>1400</v>
      </c>
      <c r="G1140" s="45" t="s">
        <v>154</v>
      </c>
      <c r="H1140" s="68">
        <v>630500.85</v>
      </c>
      <c r="I1140" s="68">
        <v>-101163.30999999994</v>
      </c>
      <c r="J1140" s="68">
        <v>529337.54</v>
      </c>
      <c r="K1140" s="68">
        <v>471619.28000000009</v>
      </c>
      <c r="L1140" s="68">
        <v>471619.28000000009</v>
      </c>
      <c r="M1140" s="68">
        <v>471619.28000000009</v>
      </c>
      <c r="N1140" s="68">
        <v>471619.28000000009</v>
      </c>
      <c r="O1140" s="68">
        <f t="shared" si="17"/>
        <v>57718.259999999951</v>
      </c>
    </row>
    <row r="1141" spans="1:15" x14ac:dyDescent="0.2">
      <c r="A1141" s="46" t="s">
        <v>295</v>
      </c>
      <c r="B1141" s="46" t="s">
        <v>226</v>
      </c>
      <c r="C1141" s="46" t="s">
        <v>149</v>
      </c>
      <c r="D1141" s="46" t="s">
        <v>306</v>
      </c>
      <c r="E1141" s="46" t="s">
        <v>151</v>
      </c>
      <c r="F1141" s="46">
        <v>1500</v>
      </c>
      <c r="G1141" s="45" t="s">
        <v>155</v>
      </c>
      <c r="H1141" s="68">
        <v>562600.64</v>
      </c>
      <c r="I1141" s="68">
        <v>-87466.319999999949</v>
      </c>
      <c r="J1141" s="68">
        <v>475134.32000000007</v>
      </c>
      <c r="K1141" s="68">
        <v>473480.29000000015</v>
      </c>
      <c r="L1141" s="68">
        <v>473480.2900000001</v>
      </c>
      <c r="M1141" s="68">
        <v>413022.57999999996</v>
      </c>
      <c r="N1141" s="68">
        <v>413022.57999999996</v>
      </c>
      <c r="O1141" s="68">
        <f t="shared" si="17"/>
        <v>1654.0299999999697</v>
      </c>
    </row>
    <row r="1142" spans="1:15" x14ac:dyDescent="0.2">
      <c r="A1142" s="46" t="s">
        <v>295</v>
      </c>
      <c r="B1142" s="46" t="s">
        <v>226</v>
      </c>
      <c r="C1142" s="46" t="s">
        <v>149</v>
      </c>
      <c r="D1142" s="46" t="s">
        <v>306</v>
      </c>
      <c r="E1142" s="46" t="s">
        <v>151</v>
      </c>
      <c r="F1142" s="46">
        <v>1700</v>
      </c>
      <c r="G1142" s="45" t="s">
        <v>156</v>
      </c>
      <c r="H1142" s="68">
        <v>253439.72</v>
      </c>
      <c r="I1142" s="68">
        <v>-37639.410000000003</v>
      </c>
      <c r="J1142" s="68">
        <v>215800.31</v>
      </c>
      <c r="K1142" s="68">
        <v>172034.69</v>
      </c>
      <c r="L1142" s="68">
        <v>172034.69</v>
      </c>
      <c r="M1142" s="68">
        <v>172034.69</v>
      </c>
      <c r="N1142" s="68">
        <v>172034.69</v>
      </c>
      <c r="O1142" s="68">
        <f t="shared" si="17"/>
        <v>43765.619999999995</v>
      </c>
    </row>
    <row r="1143" spans="1:15" x14ac:dyDescent="0.2">
      <c r="A1143" s="46" t="s">
        <v>295</v>
      </c>
      <c r="B1143" s="46" t="s">
        <v>226</v>
      </c>
      <c r="C1143" s="46" t="s">
        <v>149</v>
      </c>
      <c r="D1143" s="46" t="s">
        <v>306</v>
      </c>
      <c r="E1143" s="46" t="s">
        <v>151</v>
      </c>
      <c r="F1143" s="46">
        <v>2100</v>
      </c>
      <c r="G1143" s="45" t="s">
        <v>157</v>
      </c>
      <c r="H1143" s="68">
        <v>0</v>
      </c>
      <c r="I1143" s="68">
        <v>40614.299999999996</v>
      </c>
      <c r="J1143" s="68">
        <v>40614.299999999996</v>
      </c>
      <c r="K1143" s="68">
        <v>76866.28</v>
      </c>
      <c r="L1143" s="68">
        <v>40440.300000000003</v>
      </c>
      <c r="M1143" s="68">
        <v>40440.300000000003</v>
      </c>
      <c r="N1143" s="68">
        <v>40440.300000000003</v>
      </c>
      <c r="O1143" s="68">
        <f t="shared" si="17"/>
        <v>173.99999999999272</v>
      </c>
    </row>
    <row r="1144" spans="1:15" x14ac:dyDescent="0.2">
      <c r="A1144" s="46" t="s">
        <v>295</v>
      </c>
      <c r="B1144" s="46" t="s">
        <v>226</v>
      </c>
      <c r="C1144" s="46" t="s">
        <v>149</v>
      </c>
      <c r="D1144" s="46" t="s">
        <v>306</v>
      </c>
      <c r="E1144" s="46" t="s">
        <v>151</v>
      </c>
      <c r="F1144" s="46">
        <v>2400</v>
      </c>
      <c r="G1144" s="45" t="s">
        <v>188</v>
      </c>
      <c r="H1144" s="68">
        <v>0</v>
      </c>
      <c r="I1144" s="68">
        <v>1500</v>
      </c>
      <c r="J1144" s="68">
        <v>1500</v>
      </c>
      <c r="K1144" s="68">
        <v>1930</v>
      </c>
      <c r="L1144" s="68">
        <v>1000</v>
      </c>
      <c r="M1144" s="68">
        <v>1000</v>
      </c>
      <c r="N1144" s="68">
        <v>1000</v>
      </c>
      <c r="O1144" s="68">
        <f t="shared" si="17"/>
        <v>500</v>
      </c>
    </row>
    <row r="1145" spans="1:15" x14ac:dyDescent="0.2">
      <c r="A1145" s="46" t="s">
        <v>295</v>
      </c>
      <c r="B1145" s="46" t="s">
        <v>226</v>
      </c>
      <c r="C1145" s="46" t="s">
        <v>149</v>
      </c>
      <c r="D1145" s="46" t="s">
        <v>306</v>
      </c>
      <c r="E1145" s="46" t="s">
        <v>151</v>
      </c>
      <c r="F1145" s="46">
        <v>2500</v>
      </c>
      <c r="G1145" s="45" t="s">
        <v>233</v>
      </c>
      <c r="H1145" s="68">
        <v>1097086.9000000001</v>
      </c>
      <c r="I1145" s="68">
        <v>299268.39999999991</v>
      </c>
      <c r="J1145" s="68">
        <v>1396355.3</v>
      </c>
      <c r="K1145" s="68">
        <v>2729459.39</v>
      </c>
      <c r="L1145" s="68">
        <v>1349710.1500000001</v>
      </c>
      <c r="M1145" s="68">
        <v>1349710.15</v>
      </c>
      <c r="N1145" s="68">
        <v>1349710.15</v>
      </c>
      <c r="O1145" s="68">
        <f t="shared" si="17"/>
        <v>46645.149999999907</v>
      </c>
    </row>
    <row r="1146" spans="1:15" x14ac:dyDescent="0.2">
      <c r="A1146" s="46" t="s">
        <v>295</v>
      </c>
      <c r="B1146" s="46" t="s">
        <v>226</v>
      </c>
      <c r="C1146" s="46" t="s">
        <v>149</v>
      </c>
      <c r="D1146" s="46" t="s">
        <v>306</v>
      </c>
      <c r="E1146" s="46" t="s">
        <v>151</v>
      </c>
      <c r="F1146" s="46">
        <v>2600</v>
      </c>
      <c r="G1146" s="45" t="s">
        <v>158</v>
      </c>
      <c r="H1146" s="68">
        <v>138889.95000000001</v>
      </c>
      <c r="I1146" s="68">
        <v>-4000</v>
      </c>
      <c r="J1146" s="68">
        <v>134889.95000000001</v>
      </c>
      <c r="K1146" s="68">
        <v>101898.07</v>
      </c>
      <c r="L1146" s="68">
        <v>75163.98</v>
      </c>
      <c r="M1146" s="68">
        <v>75163.98</v>
      </c>
      <c r="N1146" s="68">
        <v>75163.98000000001</v>
      </c>
      <c r="O1146" s="68">
        <f t="shared" si="17"/>
        <v>59725.970000000016</v>
      </c>
    </row>
    <row r="1147" spans="1:15" x14ac:dyDescent="0.2">
      <c r="A1147" s="46" t="s">
        <v>295</v>
      </c>
      <c r="B1147" s="46" t="s">
        <v>226</v>
      </c>
      <c r="C1147" s="46" t="s">
        <v>149</v>
      </c>
      <c r="D1147" s="46" t="s">
        <v>306</v>
      </c>
      <c r="E1147" s="46" t="s">
        <v>151</v>
      </c>
      <c r="F1147" s="46">
        <v>2700</v>
      </c>
      <c r="G1147" s="45" t="s">
        <v>208</v>
      </c>
      <c r="H1147" s="68">
        <v>148639.84</v>
      </c>
      <c r="I1147" s="68">
        <v>-49021</v>
      </c>
      <c r="J1147" s="68">
        <v>99618.84</v>
      </c>
      <c r="K1147" s="68">
        <v>145390.60999999999</v>
      </c>
      <c r="L1147" s="68">
        <v>67142.079999999987</v>
      </c>
      <c r="M1147" s="68">
        <v>67142.079999999987</v>
      </c>
      <c r="N1147" s="68">
        <v>67142.079999999987</v>
      </c>
      <c r="O1147" s="68">
        <f t="shared" si="17"/>
        <v>32476.760000000009</v>
      </c>
    </row>
    <row r="1148" spans="1:15" x14ac:dyDescent="0.2">
      <c r="A1148" s="46" t="s">
        <v>295</v>
      </c>
      <c r="B1148" s="46" t="s">
        <v>226</v>
      </c>
      <c r="C1148" s="46" t="s">
        <v>149</v>
      </c>
      <c r="D1148" s="46" t="s">
        <v>306</v>
      </c>
      <c r="E1148" s="46" t="s">
        <v>151</v>
      </c>
      <c r="F1148" s="46">
        <v>2900</v>
      </c>
      <c r="G1148" s="45" t="s">
        <v>159</v>
      </c>
      <c r="H1148" s="68">
        <v>0</v>
      </c>
      <c r="I1148" s="68">
        <v>36407.5</v>
      </c>
      <c r="J1148" s="68">
        <v>36407.5</v>
      </c>
      <c r="K1148" s="68">
        <v>148673.29999999999</v>
      </c>
      <c r="L1148" s="68">
        <v>34509.65</v>
      </c>
      <c r="M1148" s="68">
        <v>34509.65</v>
      </c>
      <c r="N1148" s="68">
        <v>34509.65</v>
      </c>
      <c r="O1148" s="68">
        <f t="shared" si="17"/>
        <v>1897.8499999999985</v>
      </c>
    </row>
    <row r="1149" spans="1:15" x14ac:dyDescent="0.2">
      <c r="A1149" s="46" t="s">
        <v>295</v>
      </c>
      <c r="B1149" s="46" t="s">
        <v>226</v>
      </c>
      <c r="C1149" s="46" t="s">
        <v>149</v>
      </c>
      <c r="D1149" s="46" t="s">
        <v>306</v>
      </c>
      <c r="E1149" s="46" t="s">
        <v>151</v>
      </c>
      <c r="F1149" s="46">
        <v>3100</v>
      </c>
      <c r="G1149" s="45" t="s">
        <v>160</v>
      </c>
      <c r="H1149" s="68">
        <v>4087407.64</v>
      </c>
      <c r="I1149" s="68">
        <v>2774.8799999998882</v>
      </c>
      <c r="J1149" s="68">
        <v>4090182.52</v>
      </c>
      <c r="K1149" s="68">
        <v>3167226.55</v>
      </c>
      <c r="L1149" s="68">
        <v>3166551.6699999995</v>
      </c>
      <c r="M1149" s="68">
        <v>3166551.6699999995</v>
      </c>
      <c r="N1149" s="68">
        <v>3166551.6699999995</v>
      </c>
      <c r="O1149" s="68">
        <f t="shared" si="17"/>
        <v>923630.85000000056</v>
      </c>
    </row>
    <row r="1150" spans="1:15" x14ac:dyDescent="0.2">
      <c r="A1150" s="46" t="s">
        <v>295</v>
      </c>
      <c r="B1150" s="46" t="s">
        <v>226</v>
      </c>
      <c r="C1150" s="46" t="s">
        <v>149</v>
      </c>
      <c r="D1150" s="46" t="s">
        <v>306</v>
      </c>
      <c r="E1150" s="46" t="s">
        <v>151</v>
      </c>
      <c r="F1150" s="46">
        <v>3500</v>
      </c>
      <c r="G1150" s="45" t="s">
        <v>173</v>
      </c>
      <c r="H1150" s="68">
        <v>76617.570000000007</v>
      </c>
      <c r="I1150" s="68">
        <v>62040</v>
      </c>
      <c r="J1150" s="68">
        <v>138657.57</v>
      </c>
      <c r="K1150" s="68">
        <v>40329.81</v>
      </c>
      <c r="L1150" s="68">
        <v>37029.81</v>
      </c>
      <c r="M1150" s="68">
        <v>37029.81</v>
      </c>
      <c r="N1150" s="68">
        <v>37029.81</v>
      </c>
      <c r="O1150" s="68">
        <f t="shared" si="17"/>
        <v>101627.76000000001</v>
      </c>
    </row>
    <row r="1151" spans="1:15" x14ac:dyDescent="0.2">
      <c r="A1151" s="46" t="s">
        <v>295</v>
      </c>
      <c r="B1151" s="46" t="s">
        <v>226</v>
      </c>
      <c r="C1151" s="46" t="s">
        <v>149</v>
      </c>
      <c r="D1151" s="46" t="s">
        <v>306</v>
      </c>
      <c r="E1151" s="46" t="s">
        <v>151</v>
      </c>
      <c r="F1151" s="46">
        <v>3900</v>
      </c>
      <c r="G1151" s="45" t="s">
        <v>164</v>
      </c>
      <c r="H1151" s="68">
        <v>48635.05</v>
      </c>
      <c r="I1151" s="68">
        <v>-4015.6999999999971</v>
      </c>
      <c r="J1151" s="68">
        <v>44619.350000000006</v>
      </c>
      <c r="K1151" s="68">
        <v>44176.369999999995</v>
      </c>
      <c r="L1151" s="68">
        <v>44176.369999999995</v>
      </c>
      <c r="M1151" s="68">
        <v>44176.369999999995</v>
      </c>
      <c r="N1151" s="68">
        <v>44176.369999999995</v>
      </c>
      <c r="O1151" s="68">
        <f t="shared" si="17"/>
        <v>442.98000000001048</v>
      </c>
    </row>
    <row r="1152" spans="1:15" x14ac:dyDescent="0.2">
      <c r="A1152" s="46" t="s">
        <v>295</v>
      </c>
      <c r="B1152" s="46" t="s">
        <v>226</v>
      </c>
      <c r="C1152" s="46" t="s">
        <v>149</v>
      </c>
      <c r="D1152" s="46" t="s">
        <v>306</v>
      </c>
      <c r="E1152" s="46" t="s">
        <v>165</v>
      </c>
      <c r="F1152" s="46">
        <v>5100</v>
      </c>
      <c r="G1152" s="45" t="s">
        <v>166</v>
      </c>
      <c r="H1152" s="68">
        <v>0</v>
      </c>
      <c r="I1152" s="68">
        <v>145556</v>
      </c>
      <c r="J1152" s="68">
        <v>145556</v>
      </c>
      <c r="K1152" s="68">
        <v>126625.07</v>
      </c>
      <c r="L1152" s="68">
        <v>10625.07</v>
      </c>
      <c r="M1152" s="68">
        <v>10625.07</v>
      </c>
      <c r="N1152" s="68">
        <v>10625.07</v>
      </c>
      <c r="O1152" s="68">
        <f t="shared" si="17"/>
        <v>134930.93</v>
      </c>
    </row>
    <row r="1153" spans="1:15" x14ac:dyDescent="0.2">
      <c r="A1153" s="46" t="s">
        <v>295</v>
      </c>
      <c r="B1153" s="46" t="s">
        <v>226</v>
      </c>
      <c r="C1153" s="46" t="s">
        <v>149</v>
      </c>
      <c r="D1153" s="46" t="s">
        <v>306</v>
      </c>
      <c r="E1153" s="46" t="s">
        <v>165</v>
      </c>
      <c r="F1153" s="46">
        <v>5400</v>
      </c>
      <c r="G1153" s="45" t="s">
        <v>167</v>
      </c>
      <c r="H1153" s="68">
        <v>0</v>
      </c>
      <c r="I1153" s="68">
        <v>498770</v>
      </c>
      <c r="J1153" s="68">
        <v>498770</v>
      </c>
      <c r="K1153" s="68">
        <v>962554.4</v>
      </c>
      <c r="L1153" s="68">
        <v>426924.4</v>
      </c>
      <c r="M1153" s="68">
        <v>426924.4</v>
      </c>
      <c r="N1153" s="68">
        <v>426924.4</v>
      </c>
      <c r="O1153" s="68">
        <f t="shared" si="17"/>
        <v>71845.599999999977</v>
      </c>
    </row>
    <row r="1154" spans="1:15" x14ac:dyDescent="0.2">
      <c r="A1154" s="46" t="s">
        <v>295</v>
      </c>
      <c r="B1154" s="46" t="s">
        <v>226</v>
      </c>
      <c r="C1154" s="46" t="s">
        <v>149</v>
      </c>
      <c r="D1154" s="46" t="s">
        <v>306</v>
      </c>
      <c r="E1154" s="46" t="s">
        <v>165</v>
      </c>
      <c r="F1154" s="46">
        <v>5600</v>
      </c>
      <c r="G1154" s="45" t="s">
        <v>205</v>
      </c>
      <c r="H1154" s="68">
        <v>0</v>
      </c>
      <c r="I1154" s="68">
        <v>118449.52</v>
      </c>
      <c r="J1154" s="68">
        <v>118449.52</v>
      </c>
      <c r="K1154" s="68">
        <v>198346.74</v>
      </c>
      <c r="L1154" s="68">
        <v>68829.739999999991</v>
      </c>
      <c r="M1154" s="68">
        <v>68829.739999999991</v>
      </c>
      <c r="N1154" s="68">
        <v>68829.739999999991</v>
      </c>
      <c r="O1154" s="68">
        <f t="shared" si="17"/>
        <v>49619.780000000013</v>
      </c>
    </row>
    <row r="1155" spans="1:15" x14ac:dyDescent="0.2">
      <c r="A1155" s="46" t="s">
        <v>295</v>
      </c>
      <c r="B1155" s="46" t="s">
        <v>226</v>
      </c>
      <c r="C1155" s="46" t="s">
        <v>149</v>
      </c>
      <c r="D1155" s="46" t="s">
        <v>306</v>
      </c>
      <c r="E1155" s="46" t="s">
        <v>149</v>
      </c>
      <c r="F1155" s="46">
        <v>4500</v>
      </c>
      <c r="G1155" s="45" t="s">
        <v>168</v>
      </c>
      <c r="H1155" s="68">
        <v>75696</v>
      </c>
      <c r="I1155" s="68">
        <v>0</v>
      </c>
      <c r="J1155" s="68">
        <v>75696</v>
      </c>
      <c r="K1155" s="68">
        <v>75696</v>
      </c>
      <c r="L1155" s="68">
        <v>75696</v>
      </c>
      <c r="M1155" s="68">
        <v>0</v>
      </c>
      <c r="N1155" s="68">
        <v>0</v>
      </c>
      <c r="O1155" s="68">
        <f t="shared" si="17"/>
        <v>0</v>
      </c>
    </row>
    <row r="1156" spans="1:15" x14ac:dyDescent="0.2">
      <c r="A1156" s="46" t="s">
        <v>295</v>
      </c>
      <c r="B1156" s="46" t="s">
        <v>226</v>
      </c>
      <c r="C1156" s="46" t="s">
        <v>149</v>
      </c>
      <c r="D1156" s="46" t="s">
        <v>297</v>
      </c>
      <c r="E1156" s="46" t="s">
        <v>151</v>
      </c>
      <c r="F1156" s="46">
        <v>1100</v>
      </c>
      <c r="G1156" s="45" t="s">
        <v>152</v>
      </c>
      <c r="H1156" s="68">
        <v>1129878.0999999999</v>
      </c>
      <c r="I1156" s="68">
        <v>-21092.559999999823</v>
      </c>
      <c r="J1156" s="68">
        <v>1108785.54</v>
      </c>
      <c r="K1156" s="68">
        <v>1097276.56</v>
      </c>
      <c r="L1156" s="68">
        <v>1097276.56</v>
      </c>
      <c r="M1156" s="68">
        <v>1097276.5599999998</v>
      </c>
      <c r="N1156" s="68">
        <v>1097276.5599999998</v>
      </c>
      <c r="O1156" s="68">
        <f t="shared" si="17"/>
        <v>11508.979999999981</v>
      </c>
    </row>
    <row r="1157" spans="1:15" x14ac:dyDescent="0.2">
      <c r="A1157" s="46" t="s">
        <v>295</v>
      </c>
      <c r="B1157" s="46" t="s">
        <v>226</v>
      </c>
      <c r="C1157" s="46" t="s">
        <v>149</v>
      </c>
      <c r="D1157" s="46" t="s">
        <v>297</v>
      </c>
      <c r="E1157" s="46" t="s">
        <v>151</v>
      </c>
      <c r="F1157" s="46">
        <v>1200</v>
      </c>
      <c r="G1157" s="45" t="s">
        <v>171</v>
      </c>
      <c r="H1157" s="68">
        <v>66152.600000000006</v>
      </c>
      <c r="I1157" s="68">
        <v>18620.75</v>
      </c>
      <c r="J1157" s="68">
        <v>84773.35</v>
      </c>
      <c r="K1157" s="68">
        <v>84659.430000000008</v>
      </c>
      <c r="L1157" s="68">
        <v>84659.430000000008</v>
      </c>
      <c r="M1157" s="68">
        <v>84659.430000000008</v>
      </c>
      <c r="N1157" s="68">
        <v>84659.430000000008</v>
      </c>
      <c r="O1157" s="68">
        <f t="shared" ref="O1157:O1220" si="18">+J1157-L1157</f>
        <v>113.91999999999825</v>
      </c>
    </row>
    <row r="1158" spans="1:15" x14ac:dyDescent="0.2">
      <c r="A1158" s="46" t="s">
        <v>295</v>
      </c>
      <c r="B1158" s="46" t="s">
        <v>226</v>
      </c>
      <c r="C1158" s="46" t="s">
        <v>149</v>
      </c>
      <c r="D1158" s="46" t="s">
        <v>297</v>
      </c>
      <c r="E1158" s="46" t="s">
        <v>151</v>
      </c>
      <c r="F1158" s="46">
        <v>1300</v>
      </c>
      <c r="G1158" s="45" t="s">
        <v>153</v>
      </c>
      <c r="H1158" s="68">
        <v>253803.56</v>
      </c>
      <c r="I1158" s="68">
        <v>189425.71000000002</v>
      </c>
      <c r="J1158" s="68">
        <v>443229.27</v>
      </c>
      <c r="K1158" s="68">
        <v>423339.27</v>
      </c>
      <c r="L1158" s="68">
        <v>423339.27</v>
      </c>
      <c r="M1158" s="68">
        <v>423339.27</v>
      </c>
      <c r="N1158" s="68">
        <v>423339.27</v>
      </c>
      <c r="O1158" s="68">
        <f t="shared" si="18"/>
        <v>19890</v>
      </c>
    </row>
    <row r="1159" spans="1:15" x14ac:dyDescent="0.2">
      <c r="A1159" s="46" t="s">
        <v>295</v>
      </c>
      <c r="B1159" s="46" t="s">
        <v>226</v>
      </c>
      <c r="C1159" s="46" t="s">
        <v>149</v>
      </c>
      <c r="D1159" s="46" t="s">
        <v>297</v>
      </c>
      <c r="E1159" s="46" t="s">
        <v>151</v>
      </c>
      <c r="F1159" s="46">
        <v>1400</v>
      </c>
      <c r="G1159" s="45" t="s">
        <v>154</v>
      </c>
      <c r="H1159" s="68">
        <v>424996.63999999996</v>
      </c>
      <c r="I1159" s="68">
        <v>-17156.989999999932</v>
      </c>
      <c r="J1159" s="68">
        <v>407839.65</v>
      </c>
      <c r="K1159" s="68">
        <v>359505.9</v>
      </c>
      <c r="L1159" s="68">
        <v>359505.9</v>
      </c>
      <c r="M1159" s="68">
        <v>359505.9</v>
      </c>
      <c r="N1159" s="68">
        <v>359505.9</v>
      </c>
      <c r="O1159" s="68">
        <f t="shared" si="18"/>
        <v>48333.75</v>
      </c>
    </row>
    <row r="1160" spans="1:15" x14ac:dyDescent="0.2">
      <c r="A1160" s="46" t="s">
        <v>295</v>
      </c>
      <c r="B1160" s="46" t="s">
        <v>226</v>
      </c>
      <c r="C1160" s="46" t="s">
        <v>149</v>
      </c>
      <c r="D1160" s="46" t="s">
        <v>297</v>
      </c>
      <c r="E1160" s="46" t="s">
        <v>151</v>
      </c>
      <c r="F1160" s="46">
        <v>1500</v>
      </c>
      <c r="G1160" s="45" t="s">
        <v>155</v>
      </c>
      <c r="H1160" s="68">
        <v>337045.83</v>
      </c>
      <c r="I1160" s="68">
        <v>43999.150000000023</v>
      </c>
      <c r="J1160" s="68">
        <v>381044.98000000004</v>
      </c>
      <c r="K1160" s="68">
        <v>379999.57</v>
      </c>
      <c r="L1160" s="68">
        <v>379999.57</v>
      </c>
      <c r="M1160" s="68">
        <v>343729.88</v>
      </c>
      <c r="N1160" s="68">
        <v>343729.88</v>
      </c>
      <c r="O1160" s="68">
        <f t="shared" si="18"/>
        <v>1045.4100000000326</v>
      </c>
    </row>
    <row r="1161" spans="1:15" x14ac:dyDescent="0.2">
      <c r="A1161" s="46" t="s">
        <v>295</v>
      </c>
      <c r="B1161" s="46" t="s">
        <v>226</v>
      </c>
      <c r="C1161" s="46" t="s">
        <v>149</v>
      </c>
      <c r="D1161" s="46" t="s">
        <v>297</v>
      </c>
      <c r="E1161" s="46" t="s">
        <v>151</v>
      </c>
      <c r="F1161" s="46">
        <v>1700</v>
      </c>
      <c r="G1161" s="45" t="s">
        <v>156</v>
      </c>
      <c r="H1161" s="68">
        <v>152162.46</v>
      </c>
      <c r="I1161" s="68">
        <v>0</v>
      </c>
      <c r="J1161" s="68">
        <v>152162.46</v>
      </c>
      <c r="K1161" s="68">
        <v>143070.22</v>
      </c>
      <c r="L1161" s="68">
        <v>143070.22</v>
      </c>
      <c r="M1161" s="68">
        <v>143070.22</v>
      </c>
      <c r="N1161" s="68">
        <v>143070.22</v>
      </c>
      <c r="O1161" s="68">
        <f t="shared" si="18"/>
        <v>9092.2399999999907</v>
      </c>
    </row>
    <row r="1162" spans="1:15" x14ac:dyDescent="0.2">
      <c r="A1162" s="46" t="s">
        <v>295</v>
      </c>
      <c r="B1162" s="46" t="s">
        <v>226</v>
      </c>
      <c r="C1162" s="46" t="s">
        <v>149</v>
      </c>
      <c r="D1162" s="46" t="s">
        <v>297</v>
      </c>
      <c r="E1162" s="46" t="s">
        <v>151</v>
      </c>
      <c r="F1162" s="46">
        <v>2100</v>
      </c>
      <c r="G1162" s="45" t="s">
        <v>157</v>
      </c>
      <c r="H1162" s="68">
        <v>0</v>
      </c>
      <c r="I1162" s="68">
        <v>12525.48</v>
      </c>
      <c r="J1162" s="68">
        <v>12525.48</v>
      </c>
      <c r="K1162" s="68">
        <v>24396.420000000002</v>
      </c>
      <c r="L1162" s="68">
        <v>12445.48</v>
      </c>
      <c r="M1162" s="68">
        <v>12445.48</v>
      </c>
      <c r="N1162" s="68">
        <v>12445.48</v>
      </c>
      <c r="O1162" s="68">
        <f t="shared" si="18"/>
        <v>80</v>
      </c>
    </row>
    <row r="1163" spans="1:15" x14ac:dyDescent="0.2">
      <c r="A1163" s="46" t="s">
        <v>295</v>
      </c>
      <c r="B1163" s="46" t="s">
        <v>226</v>
      </c>
      <c r="C1163" s="46" t="s">
        <v>149</v>
      </c>
      <c r="D1163" s="46" t="s">
        <v>297</v>
      </c>
      <c r="E1163" s="46" t="s">
        <v>151</v>
      </c>
      <c r="F1163" s="46">
        <v>2400</v>
      </c>
      <c r="G1163" s="45" t="s">
        <v>188</v>
      </c>
      <c r="H1163" s="68">
        <v>75688.33</v>
      </c>
      <c r="I1163" s="68">
        <v>-51300</v>
      </c>
      <c r="J1163" s="68">
        <v>24388.33</v>
      </c>
      <c r="K1163" s="68">
        <v>24453.96</v>
      </c>
      <c r="L1163" s="68">
        <v>15214.59</v>
      </c>
      <c r="M1163" s="68">
        <v>15214.59</v>
      </c>
      <c r="N1163" s="68">
        <v>15214.59</v>
      </c>
      <c r="O1163" s="68">
        <f t="shared" si="18"/>
        <v>9173.7400000000016</v>
      </c>
    </row>
    <row r="1164" spans="1:15" x14ac:dyDescent="0.2">
      <c r="A1164" s="46" t="s">
        <v>295</v>
      </c>
      <c r="B1164" s="46" t="s">
        <v>226</v>
      </c>
      <c r="C1164" s="46" t="s">
        <v>149</v>
      </c>
      <c r="D1164" s="46" t="s">
        <v>297</v>
      </c>
      <c r="E1164" s="46" t="s">
        <v>151</v>
      </c>
      <c r="F1164" s="46">
        <v>2500</v>
      </c>
      <c r="G1164" s="45" t="s">
        <v>233</v>
      </c>
      <c r="H1164" s="68">
        <v>1638832.87</v>
      </c>
      <c r="I1164" s="68">
        <v>-614386.52</v>
      </c>
      <c r="J1164" s="68">
        <v>1024446.3500000001</v>
      </c>
      <c r="K1164" s="68">
        <v>2090442.69</v>
      </c>
      <c r="L1164" s="68">
        <v>999717.55</v>
      </c>
      <c r="M1164" s="68">
        <v>999717.55</v>
      </c>
      <c r="N1164" s="68">
        <v>999717.55</v>
      </c>
      <c r="O1164" s="68">
        <f t="shared" si="18"/>
        <v>24728.800000000047</v>
      </c>
    </row>
    <row r="1165" spans="1:15" x14ac:dyDescent="0.2">
      <c r="A1165" s="46" t="s">
        <v>295</v>
      </c>
      <c r="B1165" s="46" t="s">
        <v>226</v>
      </c>
      <c r="C1165" s="46" t="s">
        <v>149</v>
      </c>
      <c r="D1165" s="46" t="s">
        <v>297</v>
      </c>
      <c r="E1165" s="46" t="s">
        <v>151</v>
      </c>
      <c r="F1165" s="46">
        <v>2600</v>
      </c>
      <c r="G1165" s="45" t="s">
        <v>158</v>
      </c>
      <c r="H1165" s="68">
        <v>828885.14</v>
      </c>
      <c r="I1165" s="68">
        <v>-19718.190000000061</v>
      </c>
      <c r="J1165" s="68">
        <v>809166.95</v>
      </c>
      <c r="K1165" s="68">
        <v>596369.27999999991</v>
      </c>
      <c r="L1165" s="68">
        <v>551877.02</v>
      </c>
      <c r="M1165" s="68">
        <v>551877.02</v>
      </c>
      <c r="N1165" s="68">
        <v>551877.02</v>
      </c>
      <c r="O1165" s="68">
        <f t="shared" si="18"/>
        <v>257289.92999999993</v>
      </c>
    </row>
    <row r="1166" spans="1:15" x14ac:dyDescent="0.2">
      <c r="A1166" s="46" t="s">
        <v>295</v>
      </c>
      <c r="B1166" s="46" t="s">
        <v>226</v>
      </c>
      <c r="C1166" s="46" t="s">
        <v>149</v>
      </c>
      <c r="D1166" s="46" t="s">
        <v>297</v>
      </c>
      <c r="E1166" s="46" t="s">
        <v>151</v>
      </c>
      <c r="F1166" s="46">
        <v>2700</v>
      </c>
      <c r="G1166" s="45" t="s">
        <v>208</v>
      </c>
      <c r="H1166" s="68">
        <v>260291.63</v>
      </c>
      <c r="I1166" s="68">
        <v>-195313.84</v>
      </c>
      <c r="J1166" s="68">
        <v>64977.79</v>
      </c>
      <c r="K1166" s="68">
        <v>20227.8</v>
      </c>
      <c r="L1166" s="68">
        <v>8282.9000000000015</v>
      </c>
      <c r="M1166" s="68">
        <v>8282.9000000000015</v>
      </c>
      <c r="N1166" s="68">
        <v>8282.9</v>
      </c>
      <c r="O1166" s="68">
        <f t="shared" si="18"/>
        <v>56694.89</v>
      </c>
    </row>
    <row r="1167" spans="1:15" x14ac:dyDescent="0.2">
      <c r="A1167" s="46" t="s">
        <v>295</v>
      </c>
      <c r="B1167" s="46" t="s">
        <v>226</v>
      </c>
      <c r="C1167" s="46" t="s">
        <v>149</v>
      </c>
      <c r="D1167" s="46" t="s">
        <v>297</v>
      </c>
      <c r="E1167" s="46" t="s">
        <v>151</v>
      </c>
      <c r="F1167" s="46">
        <v>2900</v>
      </c>
      <c r="G1167" s="45" t="s">
        <v>159</v>
      </c>
      <c r="H1167" s="68">
        <v>44623.55</v>
      </c>
      <c r="I1167" s="68">
        <v>-6845.3500000000058</v>
      </c>
      <c r="J1167" s="68">
        <v>37778.199999999997</v>
      </c>
      <c r="K1167" s="68">
        <v>72234.98</v>
      </c>
      <c r="L1167" s="68">
        <v>35794.18</v>
      </c>
      <c r="M1167" s="68">
        <v>35794.18</v>
      </c>
      <c r="N1167" s="68">
        <v>35794.18</v>
      </c>
      <c r="O1167" s="68">
        <f t="shared" si="18"/>
        <v>1984.0199999999968</v>
      </c>
    </row>
    <row r="1168" spans="1:15" x14ac:dyDescent="0.2">
      <c r="A1168" s="46" t="s">
        <v>295</v>
      </c>
      <c r="B1168" s="46" t="s">
        <v>226</v>
      </c>
      <c r="C1168" s="46" t="s">
        <v>149</v>
      </c>
      <c r="D1168" s="46" t="s">
        <v>297</v>
      </c>
      <c r="E1168" s="46" t="s">
        <v>151</v>
      </c>
      <c r="F1168" s="46">
        <v>3100</v>
      </c>
      <c r="G1168" s="45" t="s">
        <v>160</v>
      </c>
      <c r="H1168" s="68">
        <v>4152738.76</v>
      </c>
      <c r="I1168" s="68">
        <v>-78801.129999999888</v>
      </c>
      <c r="J1168" s="68">
        <v>4073937.63</v>
      </c>
      <c r="K1168" s="68">
        <v>2597287.8899999997</v>
      </c>
      <c r="L1168" s="68">
        <v>2595423.54</v>
      </c>
      <c r="M1168" s="68">
        <v>2595423.54</v>
      </c>
      <c r="N1168" s="68">
        <v>2595423.54</v>
      </c>
      <c r="O1168" s="68">
        <f t="shared" si="18"/>
        <v>1478514.0899999999</v>
      </c>
    </row>
    <row r="1169" spans="1:15" x14ac:dyDescent="0.2">
      <c r="A1169" s="46" t="s">
        <v>295</v>
      </c>
      <c r="B1169" s="46" t="s">
        <v>226</v>
      </c>
      <c r="C1169" s="46" t="s">
        <v>149</v>
      </c>
      <c r="D1169" s="46" t="s">
        <v>297</v>
      </c>
      <c r="E1169" s="46" t="s">
        <v>151</v>
      </c>
      <c r="F1169" s="46">
        <v>3500</v>
      </c>
      <c r="G1169" s="45" t="s">
        <v>173</v>
      </c>
      <c r="H1169" s="68">
        <v>110107.7</v>
      </c>
      <c r="I1169" s="68">
        <v>2500</v>
      </c>
      <c r="J1169" s="68">
        <v>112607.7</v>
      </c>
      <c r="K1169" s="68">
        <v>41027.550000000003</v>
      </c>
      <c r="L1169" s="68">
        <v>35627.550000000003</v>
      </c>
      <c r="M1169" s="68">
        <v>35627.550000000003</v>
      </c>
      <c r="N1169" s="68">
        <v>35627.550000000003</v>
      </c>
      <c r="O1169" s="68">
        <f t="shared" si="18"/>
        <v>76980.149999999994</v>
      </c>
    </row>
    <row r="1170" spans="1:15" x14ac:dyDescent="0.2">
      <c r="A1170" s="46" t="s">
        <v>295</v>
      </c>
      <c r="B1170" s="46" t="s">
        <v>226</v>
      </c>
      <c r="C1170" s="46" t="s">
        <v>149</v>
      </c>
      <c r="D1170" s="46" t="s">
        <v>297</v>
      </c>
      <c r="E1170" s="46" t="s">
        <v>151</v>
      </c>
      <c r="F1170" s="46">
        <v>3900</v>
      </c>
      <c r="G1170" s="45" t="s">
        <v>164</v>
      </c>
      <c r="H1170" s="68">
        <v>32922.71</v>
      </c>
      <c r="I1170" s="68">
        <v>3853.3399999999965</v>
      </c>
      <c r="J1170" s="68">
        <v>36776.049999999996</v>
      </c>
      <c r="K1170" s="68">
        <v>34180.449999999997</v>
      </c>
      <c r="L1170" s="68">
        <v>34180.449999999997</v>
      </c>
      <c r="M1170" s="68">
        <v>34180.449999999997</v>
      </c>
      <c r="N1170" s="68">
        <v>34180.449999999997</v>
      </c>
      <c r="O1170" s="68">
        <f t="shared" si="18"/>
        <v>2595.5999999999985</v>
      </c>
    </row>
    <row r="1171" spans="1:15" x14ac:dyDescent="0.2">
      <c r="A1171" s="46" t="s">
        <v>295</v>
      </c>
      <c r="B1171" s="46" t="s">
        <v>226</v>
      </c>
      <c r="C1171" s="46" t="s">
        <v>149</v>
      </c>
      <c r="D1171" s="46" t="s">
        <v>297</v>
      </c>
      <c r="E1171" s="46" t="s">
        <v>165</v>
      </c>
      <c r="F1171" s="46">
        <v>5100</v>
      </c>
      <c r="G1171" s="45" t="s">
        <v>166</v>
      </c>
      <c r="H1171" s="68">
        <v>0</v>
      </c>
      <c r="I1171" s="68">
        <v>13415</v>
      </c>
      <c r="J1171" s="68">
        <v>13415</v>
      </c>
      <c r="K1171" s="68">
        <v>17785.649999999998</v>
      </c>
      <c r="L1171" s="68">
        <v>5785.65</v>
      </c>
      <c r="M1171" s="68">
        <v>5785.65</v>
      </c>
      <c r="N1171" s="68">
        <v>5785.65</v>
      </c>
      <c r="O1171" s="68">
        <f t="shared" si="18"/>
        <v>7629.35</v>
      </c>
    </row>
    <row r="1172" spans="1:15" x14ac:dyDescent="0.2">
      <c r="A1172" s="46" t="s">
        <v>295</v>
      </c>
      <c r="B1172" s="46" t="s">
        <v>226</v>
      </c>
      <c r="C1172" s="46" t="s">
        <v>149</v>
      </c>
      <c r="D1172" s="46" t="s">
        <v>297</v>
      </c>
      <c r="E1172" s="46" t="s">
        <v>165</v>
      </c>
      <c r="F1172" s="46">
        <v>5400</v>
      </c>
      <c r="G1172" s="45" t="s">
        <v>167</v>
      </c>
      <c r="H1172" s="68">
        <v>0</v>
      </c>
      <c r="I1172" s="68">
        <v>2503005</v>
      </c>
      <c r="J1172" s="68">
        <v>2503005</v>
      </c>
      <c r="K1172" s="68">
        <v>13526519.469999999</v>
      </c>
      <c r="L1172" s="68">
        <v>1906516.2</v>
      </c>
      <c r="M1172" s="68">
        <v>1906516.2</v>
      </c>
      <c r="N1172" s="68">
        <v>1906516.2</v>
      </c>
      <c r="O1172" s="68">
        <f t="shared" si="18"/>
        <v>596488.80000000005</v>
      </c>
    </row>
    <row r="1173" spans="1:15" x14ac:dyDescent="0.2">
      <c r="A1173" s="46" t="s">
        <v>295</v>
      </c>
      <c r="B1173" s="46" t="s">
        <v>226</v>
      </c>
      <c r="C1173" s="46" t="s">
        <v>149</v>
      </c>
      <c r="D1173" s="46" t="s">
        <v>297</v>
      </c>
      <c r="E1173" s="46" t="s">
        <v>165</v>
      </c>
      <c r="F1173" s="46">
        <v>5600</v>
      </c>
      <c r="G1173" s="45" t="s">
        <v>205</v>
      </c>
      <c r="H1173" s="68">
        <v>0</v>
      </c>
      <c r="I1173" s="68">
        <v>31031</v>
      </c>
      <c r="J1173" s="68">
        <v>31031</v>
      </c>
      <c r="K1173" s="68">
        <v>70177.899999999994</v>
      </c>
      <c r="L1173" s="68">
        <v>29956.9</v>
      </c>
      <c r="M1173" s="68">
        <v>29956.9</v>
      </c>
      <c r="N1173" s="68">
        <v>29956.9</v>
      </c>
      <c r="O1173" s="68">
        <f t="shared" si="18"/>
        <v>1074.0999999999985</v>
      </c>
    </row>
    <row r="1174" spans="1:15" x14ac:dyDescent="0.2">
      <c r="A1174" s="46" t="s">
        <v>295</v>
      </c>
      <c r="B1174" s="46" t="s">
        <v>226</v>
      </c>
      <c r="C1174" s="46" t="s">
        <v>149</v>
      </c>
      <c r="D1174" s="46" t="s">
        <v>297</v>
      </c>
      <c r="E1174" s="46" t="s">
        <v>149</v>
      </c>
      <c r="F1174" s="46">
        <v>4500</v>
      </c>
      <c r="G1174" s="45" t="s">
        <v>168</v>
      </c>
      <c r="H1174" s="68">
        <v>45420</v>
      </c>
      <c r="I1174" s="68">
        <v>0</v>
      </c>
      <c r="J1174" s="68">
        <v>45420</v>
      </c>
      <c r="K1174" s="68">
        <v>45420</v>
      </c>
      <c r="L1174" s="68">
        <v>45420</v>
      </c>
      <c r="M1174" s="68">
        <v>0</v>
      </c>
      <c r="N1174" s="68">
        <v>0</v>
      </c>
      <c r="O1174" s="68">
        <f t="shared" si="18"/>
        <v>0</v>
      </c>
    </row>
    <row r="1175" spans="1:15" x14ac:dyDescent="0.2">
      <c r="A1175" s="46" t="s">
        <v>295</v>
      </c>
      <c r="B1175" s="46" t="s">
        <v>226</v>
      </c>
      <c r="C1175" s="46" t="s">
        <v>149</v>
      </c>
      <c r="D1175" s="46" t="s">
        <v>307</v>
      </c>
      <c r="E1175" s="46" t="s">
        <v>151</v>
      </c>
      <c r="F1175" s="46">
        <v>1100</v>
      </c>
      <c r="G1175" s="45" t="s">
        <v>152</v>
      </c>
      <c r="H1175" s="68">
        <v>453800.85000000003</v>
      </c>
      <c r="I1175" s="68">
        <v>-6895.25</v>
      </c>
      <c r="J1175" s="68">
        <v>446905.60000000003</v>
      </c>
      <c r="K1175" s="68">
        <v>423304.36</v>
      </c>
      <c r="L1175" s="68">
        <v>423304.36</v>
      </c>
      <c r="M1175" s="68">
        <v>423304.36</v>
      </c>
      <c r="N1175" s="68">
        <v>423304.36</v>
      </c>
      <c r="O1175" s="68">
        <f t="shared" si="18"/>
        <v>23601.240000000049</v>
      </c>
    </row>
    <row r="1176" spans="1:15" x14ac:dyDescent="0.2">
      <c r="A1176" s="46" t="s">
        <v>295</v>
      </c>
      <c r="B1176" s="46" t="s">
        <v>226</v>
      </c>
      <c r="C1176" s="46" t="s">
        <v>149</v>
      </c>
      <c r="D1176" s="46" t="s">
        <v>307</v>
      </c>
      <c r="E1176" s="46" t="s">
        <v>151</v>
      </c>
      <c r="F1176" s="46">
        <v>1200</v>
      </c>
      <c r="G1176" s="45" t="s">
        <v>171</v>
      </c>
      <c r="H1176" s="68">
        <v>66152.600000000006</v>
      </c>
      <c r="I1176" s="68">
        <v>8419.7299999999959</v>
      </c>
      <c r="J1176" s="68">
        <v>74572.33</v>
      </c>
      <c r="K1176" s="68">
        <v>53793.430000000008</v>
      </c>
      <c r="L1176" s="68">
        <v>53793.43</v>
      </c>
      <c r="M1176" s="68">
        <v>53793.43</v>
      </c>
      <c r="N1176" s="68">
        <v>53793.43</v>
      </c>
      <c r="O1176" s="68">
        <f t="shared" si="18"/>
        <v>20778.900000000001</v>
      </c>
    </row>
    <row r="1177" spans="1:15" x14ac:dyDescent="0.2">
      <c r="A1177" s="46" t="s">
        <v>295</v>
      </c>
      <c r="B1177" s="46" t="s">
        <v>226</v>
      </c>
      <c r="C1177" s="46" t="s">
        <v>149</v>
      </c>
      <c r="D1177" s="46" t="s">
        <v>307</v>
      </c>
      <c r="E1177" s="46" t="s">
        <v>151</v>
      </c>
      <c r="F1177" s="46">
        <v>1300</v>
      </c>
      <c r="G1177" s="45" t="s">
        <v>153</v>
      </c>
      <c r="H1177" s="68">
        <v>102678.09000000001</v>
      </c>
      <c r="I1177" s="68">
        <v>63401.089999999982</v>
      </c>
      <c r="J1177" s="68">
        <v>166079.18</v>
      </c>
      <c r="K1177" s="68">
        <v>165730.33999999997</v>
      </c>
      <c r="L1177" s="68">
        <v>165730.34000000003</v>
      </c>
      <c r="M1177" s="68">
        <v>165730.34000000003</v>
      </c>
      <c r="N1177" s="68">
        <v>165730.34000000003</v>
      </c>
      <c r="O1177" s="68">
        <f t="shared" si="18"/>
        <v>348.8399999999674</v>
      </c>
    </row>
    <row r="1178" spans="1:15" x14ac:dyDescent="0.2">
      <c r="A1178" s="46" t="s">
        <v>295</v>
      </c>
      <c r="B1178" s="46" t="s">
        <v>226</v>
      </c>
      <c r="C1178" s="46" t="s">
        <v>149</v>
      </c>
      <c r="D1178" s="46" t="s">
        <v>307</v>
      </c>
      <c r="E1178" s="46" t="s">
        <v>151</v>
      </c>
      <c r="F1178" s="46">
        <v>1400</v>
      </c>
      <c r="G1178" s="45" t="s">
        <v>154</v>
      </c>
      <c r="H1178" s="68">
        <v>162434.82</v>
      </c>
      <c r="I1178" s="68">
        <v>2690.3499999999767</v>
      </c>
      <c r="J1178" s="68">
        <v>165125.16999999998</v>
      </c>
      <c r="K1178" s="68">
        <v>143582.09</v>
      </c>
      <c r="L1178" s="68">
        <v>143582.09</v>
      </c>
      <c r="M1178" s="68">
        <v>143582.09</v>
      </c>
      <c r="N1178" s="68">
        <v>143582.09</v>
      </c>
      <c r="O1178" s="68">
        <f t="shared" si="18"/>
        <v>21543.079999999987</v>
      </c>
    </row>
    <row r="1179" spans="1:15" x14ac:dyDescent="0.2">
      <c r="A1179" s="46" t="s">
        <v>295</v>
      </c>
      <c r="B1179" s="46" t="s">
        <v>226</v>
      </c>
      <c r="C1179" s="46" t="s">
        <v>149</v>
      </c>
      <c r="D1179" s="46" t="s">
        <v>307</v>
      </c>
      <c r="E1179" s="46" t="s">
        <v>151</v>
      </c>
      <c r="F1179" s="46">
        <v>1500</v>
      </c>
      <c r="G1179" s="45" t="s">
        <v>155</v>
      </c>
      <c r="H1179" s="68">
        <v>138256.87</v>
      </c>
      <c r="I1179" s="68">
        <v>4801.9000000000233</v>
      </c>
      <c r="J1179" s="68">
        <v>143058.77000000002</v>
      </c>
      <c r="K1179" s="68">
        <v>142488.73000000001</v>
      </c>
      <c r="L1179" s="68">
        <v>142488.72999999998</v>
      </c>
      <c r="M1179" s="68">
        <v>130407.06</v>
      </c>
      <c r="N1179" s="68">
        <v>130407.06</v>
      </c>
      <c r="O1179" s="68">
        <f t="shared" si="18"/>
        <v>570.04000000003725</v>
      </c>
    </row>
    <row r="1180" spans="1:15" x14ac:dyDescent="0.2">
      <c r="A1180" s="46" t="s">
        <v>295</v>
      </c>
      <c r="B1180" s="46" t="s">
        <v>226</v>
      </c>
      <c r="C1180" s="46" t="s">
        <v>149</v>
      </c>
      <c r="D1180" s="46" t="s">
        <v>307</v>
      </c>
      <c r="E1180" s="46" t="s">
        <v>151</v>
      </c>
      <c r="F1180" s="46">
        <v>1700</v>
      </c>
      <c r="G1180" s="45" t="s">
        <v>156</v>
      </c>
      <c r="H1180" s="68">
        <v>71493.600000000006</v>
      </c>
      <c r="I1180" s="68">
        <v>0</v>
      </c>
      <c r="J1180" s="68">
        <v>71493.600000000006</v>
      </c>
      <c r="K1180" s="68">
        <v>66495.450000000012</v>
      </c>
      <c r="L1180" s="68">
        <v>66495.450000000012</v>
      </c>
      <c r="M1180" s="68">
        <v>66495.450000000012</v>
      </c>
      <c r="N1180" s="68">
        <v>66495.450000000012</v>
      </c>
      <c r="O1180" s="68">
        <f t="shared" si="18"/>
        <v>4998.1499999999942</v>
      </c>
    </row>
    <row r="1181" spans="1:15" x14ac:dyDescent="0.2">
      <c r="A1181" s="46" t="s">
        <v>295</v>
      </c>
      <c r="B1181" s="46" t="s">
        <v>226</v>
      </c>
      <c r="C1181" s="46" t="s">
        <v>149</v>
      </c>
      <c r="D1181" s="46" t="s">
        <v>307</v>
      </c>
      <c r="E1181" s="46" t="s">
        <v>151</v>
      </c>
      <c r="F1181" s="46">
        <v>2100</v>
      </c>
      <c r="G1181" s="45" t="s">
        <v>157</v>
      </c>
      <c r="H1181" s="68">
        <v>0</v>
      </c>
      <c r="I1181" s="68">
        <v>8287.5400000000009</v>
      </c>
      <c r="J1181" s="68">
        <v>8287.5400000000009</v>
      </c>
      <c r="K1181" s="68">
        <v>6581.5999999999995</v>
      </c>
      <c r="L1181" s="68">
        <v>3021.2</v>
      </c>
      <c r="M1181" s="68">
        <v>3021.2</v>
      </c>
      <c r="N1181" s="68">
        <v>3021.2</v>
      </c>
      <c r="O1181" s="68">
        <f t="shared" si="18"/>
        <v>5266.3400000000011</v>
      </c>
    </row>
    <row r="1182" spans="1:15" x14ac:dyDescent="0.2">
      <c r="A1182" s="46" t="s">
        <v>295</v>
      </c>
      <c r="B1182" s="46" t="s">
        <v>226</v>
      </c>
      <c r="C1182" s="46" t="s">
        <v>149</v>
      </c>
      <c r="D1182" s="46" t="s">
        <v>307</v>
      </c>
      <c r="E1182" s="46" t="s">
        <v>151</v>
      </c>
      <c r="F1182" s="46">
        <v>2400</v>
      </c>
      <c r="G1182" s="45" t="s">
        <v>188</v>
      </c>
      <c r="H1182" s="68">
        <v>0</v>
      </c>
      <c r="I1182" s="68">
        <v>1326</v>
      </c>
      <c r="J1182" s="68">
        <v>1326</v>
      </c>
      <c r="K1182" s="68">
        <v>0</v>
      </c>
      <c r="L1182" s="68">
        <v>0</v>
      </c>
      <c r="M1182" s="68">
        <v>0</v>
      </c>
      <c r="N1182" s="68">
        <v>0</v>
      </c>
      <c r="O1182" s="68">
        <f t="shared" si="18"/>
        <v>1326</v>
      </c>
    </row>
    <row r="1183" spans="1:15" x14ac:dyDescent="0.2">
      <c r="A1183" s="46" t="s">
        <v>295</v>
      </c>
      <c r="B1183" s="46" t="s">
        <v>226</v>
      </c>
      <c r="C1183" s="46" t="s">
        <v>149</v>
      </c>
      <c r="D1183" s="46" t="s">
        <v>307</v>
      </c>
      <c r="E1183" s="46" t="s">
        <v>151</v>
      </c>
      <c r="F1183" s="46">
        <v>2500</v>
      </c>
      <c r="G1183" s="45" t="s">
        <v>233</v>
      </c>
      <c r="H1183" s="68">
        <v>98641.76</v>
      </c>
      <c r="I1183" s="68">
        <v>49006.569999999992</v>
      </c>
      <c r="J1183" s="68">
        <v>147648.32999999999</v>
      </c>
      <c r="K1183" s="68">
        <v>254187.7</v>
      </c>
      <c r="L1183" s="68">
        <v>117438.34999999998</v>
      </c>
      <c r="M1183" s="68">
        <v>117438.34999999999</v>
      </c>
      <c r="N1183" s="68">
        <v>117438.34999999998</v>
      </c>
      <c r="O1183" s="68">
        <f t="shared" si="18"/>
        <v>30209.98000000001</v>
      </c>
    </row>
    <row r="1184" spans="1:15" x14ac:dyDescent="0.2">
      <c r="A1184" s="46" t="s">
        <v>295</v>
      </c>
      <c r="B1184" s="46" t="s">
        <v>226</v>
      </c>
      <c r="C1184" s="46" t="s">
        <v>149</v>
      </c>
      <c r="D1184" s="46" t="s">
        <v>307</v>
      </c>
      <c r="E1184" s="46" t="s">
        <v>151</v>
      </c>
      <c r="F1184" s="46">
        <v>2600</v>
      </c>
      <c r="G1184" s="45" t="s">
        <v>158</v>
      </c>
      <c r="H1184" s="68">
        <v>107510.26</v>
      </c>
      <c r="I1184" s="68">
        <v>25539.240000000005</v>
      </c>
      <c r="J1184" s="68">
        <v>133049.5</v>
      </c>
      <c r="K1184" s="68">
        <v>58014.540000000008</v>
      </c>
      <c r="L1184" s="68">
        <v>57438.369999999995</v>
      </c>
      <c r="M1184" s="68">
        <v>57438.369999999995</v>
      </c>
      <c r="N1184" s="68">
        <v>57438.37</v>
      </c>
      <c r="O1184" s="68">
        <f t="shared" si="18"/>
        <v>75611.13</v>
      </c>
    </row>
    <row r="1185" spans="1:15" x14ac:dyDescent="0.2">
      <c r="A1185" s="46" t="s">
        <v>295</v>
      </c>
      <c r="B1185" s="46" t="s">
        <v>226</v>
      </c>
      <c r="C1185" s="46" t="s">
        <v>149</v>
      </c>
      <c r="D1185" s="46" t="s">
        <v>307</v>
      </c>
      <c r="E1185" s="46" t="s">
        <v>151</v>
      </c>
      <c r="F1185" s="46">
        <v>2700</v>
      </c>
      <c r="G1185" s="45" t="s">
        <v>208</v>
      </c>
      <c r="H1185" s="68">
        <v>0</v>
      </c>
      <c r="I1185" s="68">
        <v>76666.53</v>
      </c>
      <c r="J1185" s="68">
        <v>76666.53</v>
      </c>
      <c r="K1185" s="68">
        <v>23107.279999999999</v>
      </c>
      <c r="L1185" s="68">
        <v>11980.380000000001</v>
      </c>
      <c r="M1185" s="68">
        <v>11980.380000000001</v>
      </c>
      <c r="N1185" s="68">
        <v>11980.380000000001</v>
      </c>
      <c r="O1185" s="68">
        <f t="shared" si="18"/>
        <v>64686.149999999994</v>
      </c>
    </row>
    <row r="1186" spans="1:15" x14ac:dyDescent="0.2">
      <c r="A1186" s="46" t="s">
        <v>295</v>
      </c>
      <c r="B1186" s="46" t="s">
        <v>226</v>
      </c>
      <c r="C1186" s="46" t="s">
        <v>149</v>
      </c>
      <c r="D1186" s="46" t="s">
        <v>307</v>
      </c>
      <c r="E1186" s="46" t="s">
        <v>151</v>
      </c>
      <c r="F1186" s="46">
        <v>2900</v>
      </c>
      <c r="G1186" s="45" t="s">
        <v>159</v>
      </c>
      <c r="H1186" s="68">
        <v>0</v>
      </c>
      <c r="I1186" s="68">
        <v>17713.39</v>
      </c>
      <c r="J1186" s="68">
        <v>17713.39</v>
      </c>
      <c r="K1186" s="68">
        <v>23836.620000000003</v>
      </c>
      <c r="L1186" s="68">
        <v>10728.150000000001</v>
      </c>
      <c r="M1186" s="68">
        <v>10728.150000000001</v>
      </c>
      <c r="N1186" s="68">
        <v>10728.150000000001</v>
      </c>
      <c r="O1186" s="68">
        <f t="shared" si="18"/>
        <v>6985.239999999998</v>
      </c>
    </row>
    <row r="1187" spans="1:15" x14ac:dyDescent="0.2">
      <c r="A1187" s="46" t="s">
        <v>295</v>
      </c>
      <c r="B1187" s="46" t="s">
        <v>226</v>
      </c>
      <c r="C1187" s="46" t="s">
        <v>149</v>
      </c>
      <c r="D1187" s="46" t="s">
        <v>307</v>
      </c>
      <c r="E1187" s="46" t="s">
        <v>151</v>
      </c>
      <c r="F1187" s="46">
        <v>3100</v>
      </c>
      <c r="G1187" s="45" t="s">
        <v>160</v>
      </c>
      <c r="H1187" s="68">
        <v>1681655.55</v>
      </c>
      <c r="I1187" s="68">
        <v>0</v>
      </c>
      <c r="J1187" s="68">
        <v>1681655.55</v>
      </c>
      <c r="K1187" s="68">
        <v>1005506.1299999998</v>
      </c>
      <c r="L1187" s="68">
        <v>1005506.1299999999</v>
      </c>
      <c r="M1187" s="68">
        <v>1005506.1299999999</v>
      </c>
      <c r="N1187" s="68">
        <v>1005506.1299999999</v>
      </c>
      <c r="O1187" s="68">
        <f t="shared" si="18"/>
        <v>676149.42000000016</v>
      </c>
    </row>
    <row r="1188" spans="1:15" x14ac:dyDescent="0.2">
      <c r="A1188" s="46" t="s">
        <v>295</v>
      </c>
      <c r="B1188" s="46" t="s">
        <v>226</v>
      </c>
      <c r="C1188" s="46" t="s">
        <v>149</v>
      </c>
      <c r="D1188" s="46" t="s">
        <v>307</v>
      </c>
      <c r="E1188" s="46" t="s">
        <v>151</v>
      </c>
      <c r="F1188" s="46">
        <v>3500</v>
      </c>
      <c r="G1188" s="45" t="s">
        <v>173</v>
      </c>
      <c r="H1188" s="68">
        <v>34486.75</v>
      </c>
      <c r="I1188" s="68">
        <v>0</v>
      </c>
      <c r="J1188" s="68">
        <v>34486.75</v>
      </c>
      <c r="K1188" s="68">
        <v>21056.84</v>
      </c>
      <c r="L1188" s="68">
        <v>18806.84</v>
      </c>
      <c r="M1188" s="68">
        <v>18806.84</v>
      </c>
      <c r="N1188" s="68">
        <v>18806.84</v>
      </c>
      <c r="O1188" s="68">
        <f t="shared" si="18"/>
        <v>15679.91</v>
      </c>
    </row>
    <row r="1189" spans="1:15" x14ac:dyDescent="0.2">
      <c r="A1189" s="46" t="s">
        <v>295</v>
      </c>
      <c r="B1189" s="46" t="s">
        <v>226</v>
      </c>
      <c r="C1189" s="46" t="s">
        <v>149</v>
      </c>
      <c r="D1189" s="46" t="s">
        <v>307</v>
      </c>
      <c r="E1189" s="46" t="s">
        <v>151</v>
      </c>
      <c r="F1189" s="46">
        <v>3900</v>
      </c>
      <c r="G1189" s="45" t="s">
        <v>164</v>
      </c>
      <c r="H1189" s="68">
        <v>12735.54</v>
      </c>
      <c r="I1189" s="68">
        <v>1308.2999999999993</v>
      </c>
      <c r="J1189" s="68">
        <v>14043.84</v>
      </c>
      <c r="K1189" s="68">
        <v>14043.84</v>
      </c>
      <c r="L1189" s="68">
        <v>14043.84</v>
      </c>
      <c r="M1189" s="68">
        <v>14043.84</v>
      </c>
      <c r="N1189" s="68">
        <v>14043.84</v>
      </c>
      <c r="O1189" s="68">
        <f t="shared" si="18"/>
        <v>0</v>
      </c>
    </row>
    <row r="1190" spans="1:15" x14ac:dyDescent="0.2">
      <c r="A1190" s="46" t="s">
        <v>295</v>
      </c>
      <c r="B1190" s="46" t="s">
        <v>226</v>
      </c>
      <c r="C1190" s="46" t="s">
        <v>149</v>
      </c>
      <c r="D1190" s="46" t="s">
        <v>307</v>
      </c>
      <c r="E1190" s="46" t="s">
        <v>165</v>
      </c>
      <c r="F1190" s="46">
        <v>5100</v>
      </c>
      <c r="G1190" s="45" t="s">
        <v>166</v>
      </c>
      <c r="H1190" s="68">
        <v>0</v>
      </c>
      <c r="I1190" s="68">
        <v>91960.51</v>
      </c>
      <c r="J1190" s="68">
        <v>91960.51</v>
      </c>
      <c r="K1190" s="68">
        <v>7199</v>
      </c>
      <c r="L1190" s="68">
        <v>3199</v>
      </c>
      <c r="M1190" s="68">
        <v>3199</v>
      </c>
      <c r="N1190" s="68">
        <v>3199</v>
      </c>
      <c r="O1190" s="68">
        <f t="shared" si="18"/>
        <v>88761.51</v>
      </c>
    </row>
    <row r="1191" spans="1:15" x14ac:dyDescent="0.2">
      <c r="A1191" s="46" t="s">
        <v>295</v>
      </c>
      <c r="B1191" s="46" t="s">
        <v>226</v>
      </c>
      <c r="C1191" s="46" t="s">
        <v>149</v>
      </c>
      <c r="D1191" s="46" t="s">
        <v>307</v>
      </c>
      <c r="E1191" s="46" t="s">
        <v>165</v>
      </c>
      <c r="F1191" s="46">
        <v>5600</v>
      </c>
      <c r="G1191" s="45" t="s">
        <v>205</v>
      </c>
      <c r="H1191" s="68">
        <v>0</v>
      </c>
      <c r="I1191" s="68">
        <v>3000</v>
      </c>
      <c r="J1191" s="68">
        <v>3000</v>
      </c>
      <c r="K1191" s="68">
        <v>4715.5200000000004</v>
      </c>
      <c r="L1191" s="68">
        <v>1715.52</v>
      </c>
      <c r="M1191" s="68">
        <v>1715.52</v>
      </c>
      <c r="N1191" s="68">
        <v>1715.52</v>
      </c>
      <c r="O1191" s="68">
        <f t="shared" si="18"/>
        <v>1284.48</v>
      </c>
    </row>
    <row r="1192" spans="1:15" x14ac:dyDescent="0.2">
      <c r="A1192" s="46" t="s">
        <v>295</v>
      </c>
      <c r="B1192" s="46" t="s">
        <v>226</v>
      </c>
      <c r="C1192" s="46" t="s">
        <v>149</v>
      </c>
      <c r="D1192" s="46" t="s">
        <v>307</v>
      </c>
      <c r="E1192" s="46" t="s">
        <v>149</v>
      </c>
      <c r="F1192" s="46">
        <v>4500</v>
      </c>
      <c r="G1192" s="45" t="s">
        <v>168</v>
      </c>
      <c r="H1192" s="68">
        <v>15132</v>
      </c>
      <c r="I1192" s="68">
        <v>0</v>
      </c>
      <c r="J1192" s="68">
        <v>15132</v>
      </c>
      <c r="K1192" s="68">
        <v>15132</v>
      </c>
      <c r="L1192" s="68">
        <v>15132</v>
      </c>
      <c r="M1192" s="68">
        <v>0</v>
      </c>
      <c r="N1192" s="68">
        <v>0</v>
      </c>
      <c r="O1192" s="68">
        <f t="shared" si="18"/>
        <v>0</v>
      </c>
    </row>
    <row r="1193" spans="1:15" x14ac:dyDescent="0.2">
      <c r="A1193" s="46" t="s">
        <v>295</v>
      </c>
      <c r="B1193" s="46" t="s">
        <v>226</v>
      </c>
      <c r="C1193" s="46" t="s">
        <v>149</v>
      </c>
      <c r="D1193" s="46" t="s">
        <v>308</v>
      </c>
      <c r="E1193" s="46" t="s">
        <v>151</v>
      </c>
      <c r="F1193" s="46">
        <v>1100</v>
      </c>
      <c r="G1193" s="45" t="s">
        <v>152</v>
      </c>
      <c r="H1193" s="68">
        <v>198457.8</v>
      </c>
      <c r="I1193" s="68">
        <v>60792.69</v>
      </c>
      <c r="J1193" s="68">
        <v>259250.49</v>
      </c>
      <c r="K1193" s="68">
        <v>259250.48999999993</v>
      </c>
      <c r="L1193" s="68">
        <v>259250.48999999996</v>
      </c>
      <c r="M1193" s="68">
        <v>259250.49000000002</v>
      </c>
      <c r="N1193" s="68">
        <v>259250.49000000002</v>
      </c>
      <c r="O1193" s="68">
        <f t="shared" si="18"/>
        <v>0</v>
      </c>
    </row>
    <row r="1194" spans="1:15" x14ac:dyDescent="0.2">
      <c r="A1194" s="46" t="s">
        <v>295</v>
      </c>
      <c r="B1194" s="46" t="s">
        <v>226</v>
      </c>
      <c r="C1194" s="46" t="s">
        <v>149</v>
      </c>
      <c r="D1194" s="46" t="s">
        <v>308</v>
      </c>
      <c r="E1194" s="46" t="s">
        <v>151</v>
      </c>
      <c r="F1194" s="46">
        <v>1200</v>
      </c>
      <c r="G1194" s="45" t="s">
        <v>171</v>
      </c>
      <c r="H1194" s="68">
        <v>66152.600000000006</v>
      </c>
      <c r="I1194" s="68">
        <v>0</v>
      </c>
      <c r="J1194" s="68">
        <v>66152.600000000006</v>
      </c>
      <c r="K1194" s="68">
        <v>2393.7200000000066</v>
      </c>
      <c r="L1194" s="68">
        <v>2393.7199999999998</v>
      </c>
      <c r="M1194" s="68">
        <v>2393.7199999999998</v>
      </c>
      <c r="N1194" s="68">
        <v>2393.7199999999998</v>
      </c>
      <c r="O1194" s="68">
        <f t="shared" si="18"/>
        <v>63758.880000000005</v>
      </c>
    </row>
    <row r="1195" spans="1:15" x14ac:dyDescent="0.2">
      <c r="A1195" s="46" t="s">
        <v>295</v>
      </c>
      <c r="B1195" s="46" t="s">
        <v>226</v>
      </c>
      <c r="C1195" s="46" t="s">
        <v>149</v>
      </c>
      <c r="D1195" s="46" t="s">
        <v>308</v>
      </c>
      <c r="E1195" s="46" t="s">
        <v>151</v>
      </c>
      <c r="F1195" s="46">
        <v>1300</v>
      </c>
      <c r="G1195" s="45" t="s">
        <v>153</v>
      </c>
      <c r="H1195" s="68">
        <v>47176.770000000004</v>
      </c>
      <c r="I1195" s="68">
        <v>53277.61</v>
      </c>
      <c r="J1195" s="68">
        <v>100454.38</v>
      </c>
      <c r="K1195" s="68">
        <v>100205.41999999998</v>
      </c>
      <c r="L1195" s="68">
        <v>100205.42000000001</v>
      </c>
      <c r="M1195" s="68">
        <v>100205.42</v>
      </c>
      <c r="N1195" s="68">
        <v>100205.42</v>
      </c>
      <c r="O1195" s="68">
        <f t="shared" si="18"/>
        <v>248.95999999999185</v>
      </c>
    </row>
    <row r="1196" spans="1:15" x14ac:dyDescent="0.2">
      <c r="A1196" s="46" t="s">
        <v>295</v>
      </c>
      <c r="B1196" s="46" t="s">
        <v>226</v>
      </c>
      <c r="C1196" s="46" t="s">
        <v>149</v>
      </c>
      <c r="D1196" s="46" t="s">
        <v>308</v>
      </c>
      <c r="E1196" s="46" t="s">
        <v>151</v>
      </c>
      <c r="F1196" s="46">
        <v>1400</v>
      </c>
      <c r="G1196" s="45" t="s">
        <v>154</v>
      </c>
      <c r="H1196" s="68">
        <v>89700.98</v>
      </c>
      <c r="I1196" s="68">
        <v>553.43999999998778</v>
      </c>
      <c r="J1196" s="68">
        <v>90254.419999999984</v>
      </c>
      <c r="K1196" s="68">
        <v>80012.809999999969</v>
      </c>
      <c r="L1196" s="68">
        <v>80012.810000000012</v>
      </c>
      <c r="M1196" s="68">
        <v>80012.810000000012</v>
      </c>
      <c r="N1196" s="68">
        <v>80012.810000000012</v>
      </c>
      <c r="O1196" s="68">
        <f t="shared" si="18"/>
        <v>10241.609999999971</v>
      </c>
    </row>
    <row r="1197" spans="1:15" x14ac:dyDescent="0.2">
      <c r="A1197" s="46" t="s">
        <v>295</v>
      </c>
      <c r="B1197" s="46" t="s">
        <v>226</v>
      </c>
      <c r="C1197" s="46" t="s">
        <v>149</v>
      </c>
      <c r="D1197" s="46" t="s">
        <v>308</v>
      </c>
      <c r="E1197" s="46" t="s">
        <v>151</v>
      </c>
      <c r="F1197" s="46">
        <v>1500</v>
      </c>
      <c r="G1197" s="45" t="s">
        <v>155</v>
      </c>
      <c r="H1197" s="68">
        <v>84988.76</v>
      </c>
      <c r="I1197" s="68">
        <v>-9300.609999999986</v>
      </c>
      <c r="J1197" s="68">
        <v>75688.150000000009</v>
      </c>
      <c r="K1197" s="68">
        <v>75409.560000000012</v>
      </c>
      <c r="L1197" s="68">
        <v>75409.56</v>
      </c>
      <c r="M1197" s="68">
        <v>65748.180000000008</v>
      </c>
      <c r="N1197" s="68">
        <v>65748.180000000008</v>
      </c>
      <c r="O1197" s="68">
        <f t="shared" si="18"/>
        <v>278.59000000001106</v>
      </c>
    </row>
    <row r="1198" spans="1:15" x14ac:dyDescent="0.2">
      <c r="A1198" s="46" t="s">
        <v>295</v>
      </c>
      <c r="B1198" s="46" t="s">
        <v>226</v>
      </c>
      <c r="C1198" s="46" t="s">
        <v>149</v>
      </c>
      <c r="D1198" s="46" t="s">
        <v>308</v>
      </c>
      <c r="E1198" s="46" t="s">
        <v>151</v>
      </c>
      <c r="F1198" s="46">
        <v>1700</v>
      </c>
      <c r="G1198" s="45" t="s">
        <v>156</v>
      </c>
      <c r="H1198" s="68">
        <v>36383.919999999998</v>
      </c>
      <c r="I1198" s="68">
        <v>0</v>
      </c>
      <c r="J1198" s="68">
        <v>36383.919999999998</v>
      </c>
      <c r="K1198" s="68">
        <v>28709.440000000002</v>
      </c>
      <c r="L1198" s="68">
        <v>28709.440000000002</v>
      </c>
      <c r="M1198" s="68">
        <v>28709.440000000002</v>
      </c>
      <c r="N1198" s="68">
        <v>28709.440000000002</v>
      </c>
      <c r="O1198" s="68">
        <f t="shared" si="18"/>
        <v>7674.4799999999959</v>
      </c>
    </row>
    <row r="1199" spans="1:15" x14ac:dyDescent="0.2">
      <c r="A1199" s="46" t="s">
        <v>295</v>
      </c>
      <c r="B1199" s="46" t="s">
        <v>226</v>
      </c>
      <c r="C1199" s="46" t="s">
        <v>149</v>
      </c>
      <c r="D1199" s="46" t="s">
        <v>308</v>
      </c>
      <c r="E1199" s="46" t="s">
        <v>151</v>
      </c>
      <c r="F1199" s="46">
        <v>2100</v>
      </c>
      <c r="G1199" s="45" t="s">
        <v>157</v>
      </c>
      <c r="H1199" s="68">
        <v>0</v>
      </c>
      <c r="I1199" s="68">
        <v>16641.27</v>
      </c>
      <c r="J1199" s="68">
        <v>16641.27</v>
      </c>
      <c r="K1199" s="68">
        <v>20973.88</v>
      </c>
      <c r="L1199" s="68">
        <v>10554.4</v>
      </c>
      <c r="M1199" s="68">
        <v>10554.4</v>
      </c>
      <c r="N1199" s="68">
        <v>10554.4</v>
      </c>
      <c r="O1199" s="68">
        <f t="shared" si="18"/>
        <v>6086.8700000000008</v>
      </c>
    </row>
    <row r="1200" spans="1:15" x14ac:dyDescent="0.2">
      <c r="A1200" s="46" t="s">
        <v>295</v>
      </c>
      <c r="B1200" s="46" t="s">
        <v>226</v>
      </c>
      <c r="C1200" s="46" t="s">
        <v>149</v>
      </c>
      <c r="D1200" s="46" t="s">
        <v>308</v>
      </c>
      <c r="E1200" s="46" t="s">
        <v>151</v>
      </c>
      <c r="F1200" s="46">
        <v>2400</v>
      </c>
      <c r="G1200" s="45" t="s">
        <v>188</v>
      </c>
      <c r="H1200" s="68">
        <v>0</v>
      </c>
      <c r="I1200" s="68">
        <v>17546.2</v>
      </c>
      <c r="J1200" s="68">
        <v>17546.2</v>
      </c>
      <c r="K1200" s="68">
        <v>183.28</v>
      </c>
      <c r="L1200" s="68">
        <v>171.2</v>
      </c>
      <c r="M1200" s="68">
        <v>171.2</v>
      </c>
      <c r="N1200" s="68">
        <v>171.2</v>
      </c>
      <c r="O1200" s="68">
        <f t="shared" si="18"/>
        <v>17375</v>
      </c>
    </row>
    <row r="1201" spans="1:15" x14ac:dyDescent="0.2">
      <c r="A1201" s="46" t="s">
        <v>295</v>
      </c>
      <c r="B1201" s="46" t="s">
        <v>226</v>
      </c>
      <c r="C1201" s="46" t="s">
        <v>149</v>
      </c>
      <c r="D1201" s="46" t="s">
        <v>308</v>
      </c>
      <c r="E1201" s="46" t="s">
        <v>151</v>
      </c>
      <c r="F1201" s="46">
        <v>2500</v>
      </c>
      <c r="G1201" s="45" t="s">
        <v>233</v>
      </c>
      <c r="H1201" s="68">
        <v>162163.88</v>
      </c>
      <c r="I1201" s="68">
        <v>178370.58000000002</v>
      </c>
      <c r="J1201" s="68">
        <v>340534.46</v>
      </c>
      <c r="K1201" s="68">
        <v>214348.59999999998</v>
      </c>
      <c r="L1201" s="68">
        <v>100417.79999999999</v>
      </c>
      <c r="M1201" s="68">
        <v>100417.79999999999</v>
      </c>
      <c r="N1201" s="68">
        <v>100417.79999999999</v>
      </c>
      <c r="O1201" s="68">
        <f t="shared" si="18"/>
        <v>240116.66000000003</v>
      </c>
    </row>
    <row r="1202" spans="1:15" x14ac:dyDescent="0.2">
      <c r="A1202" s="46" t="s">
        <v>295</v>
      </c>
      <c r="B1202" s="46" t="s">
        <v>226</v>
      </c>
      <c r="C1202" s="46" t="s">
        <v>149</v>
      </c>
      <c r="D1202" s="46" t="s">
        <v>308</v>
      </c>
      <c r="E1202" s="46" t="s">
        <v>151</v>
      </c>
      <c r="F1202" s="46">
        <v>2600</v>
      </c>
      <c r="G1202" s="45" t="s">
        <v>158</v>
      </c>
      <c r="H1202" s="68">
        <v>22046.080000000002</v>
      </c>
      <c r="I1202" s="68">
        <v>18852.04</v>
      </c>
      <c r="J1202" s="68">
        <v>40898.120000000003</v>
      </c>
      <c r="K1202" s="68">
        <v>17016.55</v>
      </c>
      <c r="L1202" s="68">
        <v>13898.710000000001</v>
      </c>
      <c r="M1202" s="68">
        <v>13898.710000000001</v>
      </c>
      <c r="N1202" s="68">
        <v>13898.71</v>
      </c>
      <c r="O1202" s="68">
        <f t="shared" si="18"/>
        <v>26999.410000000003</v>
      </c>
    </row>
    <row r="1203" spans="1:15" x14ac:dyDescent="0.2">
      <c r="A1203" s="46" t="s">
        <v>295</v>
      </c>
      <c r="B1203" s="46" t="s">
        <v>226</v>
      </c>
      <c r="C1203" s="46" t="s">
        <v>149</v>
      </c>
      <c r="D1203" s="46" t="s">
        <v>308</v>
      </c>
      <c r="E1203" s="46" t="s">
        <v>151</v>
      </c>
      <c r="F1203" s="46">
        <v>2700</v>
      </c>
      <c r="G1203" s="45" t="s">
        <v>208</v>
      </c>
      <c r="H1203" s="68">
        <v>0</v>
      </c>
      <c r="I1203" s="68">
        <v>31650.34</v>
      </c>
      <c r="J1203" s="68">
        <v>31650.34</v>
      </c>
      <c r="K1203" s="68">
        <v>800</v>
      </c>
      <c r="L1203" s="68">
        <v>220</v>
      </c>
      <c r="M1203" s="68">
        <v>220</v>
      </c>
      <c r="N1203" s="68">
        <v>220</v>
      </c>
      <c r="O1203" s="68">
        <f t="shared" si="18"/>
        <v>31430.34</v>
      </c>
    </row>
    <row r="1204" spans="1:15" x14ac:dyDescent="0.2">
      <c r="A1204" s="46" t="s">
        <v>295</v>
      </c>
      <c r="B1204" s="46" t="s">
        <v>226</v>
      </c>
      <c r="C1204" s="46" t="s">
        <v>149</v>
      </c>
      <c r="D1204" s="46" t="s">
        <v>308</v>
      </c>
      <c r="E1204" s="46" t="s">
        <v>151</v>
      </c>
      <c r="F1204" s="46">
        <v>2900</v>
      </c>
      <c r="G1204" s="45" t="s">
        <v>159</v>
      </c>
      <c r="H1204" s="68">
        <v>29668.080000000002</v>
      </c>
      <c r="I1204" s="68">
        <v>-23262.7</v>
      </c>
      <c r="J1204" s="68">
        <v>6405.38</v>
      </c>
      <c r="K1204" s="68">
        <v>13406.98</v>
      </c>
      <c r="L1204" s="68">
        <v>6004.18</v>
      </c>
      <c r="M1204" s="68">
        <v>6004.18</v>
      </c>
      <c r="N1204" s="68">
        <v>6004.18</v>
      </c>
      <c r="O1204" s="68">
        <f t="shared" si="18"/>
        <v>401.19999999999982</v>
      </c>
    </row>
    <row r="1205" spans="1:15" x14ac:dyDescent="0.2">
      <c r="A1205" s="46" t="s">
        <v>295</v>
      </c>
      <c r="B1205" s="46" t="s">
        <v>226</v>
      </c>
      <c r="C1205" s="46" t="s">
        <v>149</v>
      </c>
      <c r="D1205" s="46" t="s">
        <v>308</v>
      </c>
      <c r="E1205" s="46" t="s">
        <v>151</v>
      </c>
      <c r="F1205" s="46">
        <v>3100</v>
      </c>
      <c r="G1205" s="45" t="s">
        <v>160</v>
      </c>
      <c r="H1205" s="68">
        <v>679134.74</v>
      </c>
      <c r="I1205" s="68">
        <v>93098.060000000056</v>
      </c>
      <c r="J1205" s="68">
        <v>772232.8</v>
      </c>
      <c r="K1205" s="68">
        <v>768410.18</v>
      </c>
      <c r="L1205" s="68">
        <v>768410.18</v>
      </c>
      <c r="M1205" s="68">
        <v>768410.18</v>
      </c>
      <c r="N1205" s="68">
        <v>768410.18</v>
      </c>
      <c r="O1205" s="68">
        <f t="shared" si="18"/>
        <v>3822.6199999999953</v>
      </c>
    </row>
    <row r="1206" spans="1:15" x14ac:dyDescent="0.2">
      <c r="A1206" s="46" t="s">
        <v>295</v>
      </c>
      <c r="B1206" s="46" t="s">
        <v>226</v>
      </c>
      <c r="C1206" s="46" t="s">
        <v>149</v>
      </c>
      <c r="D1206" s="46" t="s">
        <v>308</v>
      </c>
      <c r="E1206" s="46" t="s">
        <v>151</v>
      </c>
      <c r="F1206" s="46">
        <v>3500</v>
      </c>
      <c r="G1206" s="45" t="s">
        <v>173</v>
      </c>
      <c r="H1206" s="68">
        <v>32859.25</v>
      </c>
      <c r="I1206" s="68">
        <v>6010</v>
      </c>
      <c r="J1206" s="68">
        <v>38869.25</v>
      </c>
      <c r="K1206" s="68">
        <v>33332.68</v>
      </c>
      <c r="L1206" s="68">
        <v>31382.68</v>
      </c>
      <c r="M1206" s="68">
        <v>31382.68</v>
      </c>
      <c r="N1206" s="68">
        <v>31382.68</v>
      </c>
      <c r="O1206" s="68">
        <f t="shared" si="18"/>
        <v>7486.57</v>
      </c>
    </row>
    <row r="1207" spans="1:15" x14ac:dyDescent="0.2">
      <c r="A1207" s="46" t="s">
        <v>295</v>
      </c>
      <c r="B1207" s="46" t="s">
        <v>226</v>
      </c>
      <c r="C1207" s="46" t="s">
        <v>149</v>
      </c>
      <c r="D1207" s="46" t="s">
        <v>308</v>
      </c>
      <c r="E1207" s="46" t="s">
        <v>151</v>
      </c>
      <c r="F1207" s="46">
        <v>3900</v>
      </c>
      <c r="G1207" s="45" t="s">
        <v>164</v>
      </c>
      <c r="H1207" s="68">
        <v>6590.53</v>
      </c>
      <c r="I1207" s="68">
        <v>954.15000000000055</v>
      </c>
      <c r="J1207" s="68">
        <v>7544.68</v>
      </c>
      <c r="K1207" s="68">
        <v>7544.6799999999994</v>
      </c>
      <c r="L1207" s="68">
        <v>7544.6800000000012</v>
      </c>
      <c r="M1207" s="68">
        <v>7544.68</v>
      </c>
      <c r="N1207" s="68">
        <v>7544.68</v>
      </c>
      <c r="O1207" s="68">
        <f t="shared" si="18"/>
        <v>0</v>
      </c>
    </row>
    <row r="1208" spans="1:15" x14ac:dyDescent="0.2">
      <c r="A1208" s="46" t="s">
        <v>295</v>
      </c>
      <c r="B1208" s="46" t="s">
        <v>226</v>
      </c>
      <c r="C1208" s="46" t="s">
        <v>149</v>
      </c>
      <c r="D1208" s="46" t="s">
        <v>308</v>
      </c>
      <c r="E1208" s="46" t="s">
        <v>165</v>
      </c>
      <c r="F1208" s="46">
        <v>5100</v>
      </c>
      <c r="G1208" s="45" t="s">
        <v>166</v>
      </c>
      <c r="H1208" s="68">
        <v>0</v>
      </c>
      <c r="I1208" s="68">
        <v>44894.9</v>
      </c>
      <c r="J1208" s="68">
        <v>44894.9</v>
      </c>
      <c r="K1208" s="68">
        <v>24705.85</v>
      </c>
      <c r="L1208" s="68">
        <v>11705.85</v>
      </c>
      <c r="M1208" s="68">
        <v>11705.85</v>
      </c>
      <c r="N1208" s="68">
        <v>11705.85</v>
      </c>
      <c r="O1208" s="68">
        <f t="shared" si="18"/>
        <v>33189.050000000003</v>
      </c>
    </row>
    <row r="1209" spans="1:15" x14ac:dyDescent="0.2">
      <c r="A1209" s="46" t="s">
        <v>295</v>
      </c>
      <c r="B1209" s="46" t="s">
        <v>226</v>
      </c>
      <c r="C1209" s="46" t="s">
        <v>149</v>
      </c>
      <c r="D1209" s="46" t="s">
        <v>308</v>
      </c>
      <c r="E1209" s="46" t="s">
        <v>165</v>
      </c>
      <c r="F1209" s="46">
        <v>5600</v>
      </c>
      <c r="G1209" s="45" t="s">
        <v>205</v>
      </c>
      <c r="H1209" s="68">
        <v>0</v>
      </c>
      <c r="I1209" s="68">
        <v>100755.83</v>
      </c>
      <c r="J1209" s="68">
        <v>100755.83</v>
      </c>
      <c r="K1209" s="68">
        <v>177000.58000000002</v>
      </c>
      <c r="L1209" s="68">
        <v>83420.58</v>
      </c>
      <c r="M1209" s="68">
        <v>83420.58</v>
      </c>
      <c r="N1209" s="68">
        <v>83420.58</v>
      </c>
      <c r="O1209" s="68">
        <f t="shared" si="18"/>
        <v>17335.25</v>
      </c>
    </row>
    <row r="1210" spans="1:15" x14ac:dyDescent="0.2">
      <c r="A1210" s="46" t="s">
        <v>295</v>
      </c>
      <c r="B1210" s="46" t="s">
        <v>226</v>
      </c>
      <c r="C1210" s="46" t="s">
        <v>149</v>
      </c>
      <c r="D1210" s="46" t="s">
        <v>308</v>
      </c>
      <c r="E1210" s="46" t="s">
        <v>149</v>
      </c>
      <c r="F1210" s="46">
        <v>4500</v>
      </c>
      <c r="G1210" s="45" t="s">
        <v>168</v>
      </c>
      <c r="H1210" s="68">
        <v>12108</v>
      </c>
      <c r="I1210" s="68">
        <v>0</v>
      </c>
      <c r="J1210" s="68">
        <v>12108</v>
      </c>
      <c r="K1210" s="68">
        <v>12108</v>
      </c>
      <c r="L1210" s="68">
        <v>12108</v>
      </c>
      <c r="M1210" s="68">
        <v>0</v>
      </c>
      <c r="N1210" s="68">
        <v>0</v>
      </c>
      <c r="O1210" s="68">
        <f t="shared" si="18"/>
        <v>0</v>
      </c>
    </row>
    <row r="1211" spans="1:15" x14ac:dyDescent="0.2">
      <c r="A1211" s="46" t="s">
        <v>295</v>
      </c>
      <c r="B1211" s="46" t="s">
        <v>226</v>
      </c>
      <c r="C1211" s="46" t="s">
        <v>149</v>
      </c>
      <c r="D1211" s="46" t="s">
        <v>309</v>
      </c>
      <c r="E1211" s="46" t="s">
        <v>151</v>
      </c>
      <c r="F1211" s="46">
        <v>1100</v>
      </c>
      <c r="G1211" s="45" t="s">
        <v>152</v>
      </c>
      <c r="H1211" s="68">
        <v>190719.01</v>
      </c>
      <c r="I1211" s="68">
        <v>34627.469999999972</v>
      </c>
      <c r="J1211" s="68">
        <v>225346.47999999998</v>
      </c>
      <c r="K1211" s="68">
        <v>223037.00999999998</v>
      </c>
      <c r="L1211" s="68">
        <v>223037.00999999998</v>
      </c>
      <c r="M1211" s="68">
        <v>223037.01</v>
      </c>
      <c r="N1211" s="68">
        <v>223037.01</v>
      </c>
      <c r="O1211" s="68">
        <f t="shared" si="18"/>
        <v>2309.4700000000012</v>
      </c>
    </row>
    <row r="1212" spans="1:15" x14ac:dyDescent="0.2">
      <c r="A1212" s="46" t="s">
        <v>295</v>
      </c>
      <c r="B1212" s="46" t="s">
        <v>226</v>
      </c>
      <c r="C1212" s="46" t="s">
        <v>149</v>
      </c>
      <c r="D1212" s="46" t="s">
        <v>309</v>
      </c>
      <c r="E1212" s="46" t="s">
        <v>151</v>
      </c>
      <c r="F1212" s="46">
        <v>1300</v>
      </c>
      <c r="G1212" s="45" t="s">
        <v>153</v>
      </c>
      <c r="H1212" s="68">
        <v>41637.300000000003</v>
      </c>
      <c r="I1212" s="68">
        <v>27192.25</v>
      </c>
      <c r="J1212" s="68">
        <v>68829.55</v>
      </c>
      <c r="K1212" s="68">
        <v>68829.549999999988</v>
      </c>
      <c r="L1212" s="68">
        <v>68829.55</v>
      </c>
      <c r="M1212" s="68">
        <v>68829.55</v>
      </c>
      <c r="N1212" s="68">
        <v>68829.55</v>
      </c>
      <c r="O1212" s="68">
        <f t="shared" si="18"/>
        <v>0</v>
      </c>
    </row>
    <row r="1213" spans="1:15" x14ac:dyDescent="0.2">
      <c r="A1213" s="46" t="s">
        <v>295</v>
      </c>
      <c r="B1213" s="46" t="s">
        <v>226</v>
      </c>
      <c r="C1213" s="46" t="s">
        <v>149</v>
      </c>
      <c r="D1213" s="46" t="s">
        <v>309</v>
      </c>
      <c r="E1213" s="46" t="s">
        <v>151</v>
      </c>
      <c r="F1213" s="46">
        <v>1400</v>
      </c>
      <c r="G1213" s="45" t="s">
        <v>154</v>
      </c>
      <c r="H1213" s="68">
        <v>66472.56</v>
      </c>
      <c r="I1213" s="68">
        <v>6572.7300000000105</v>
      </c>
      <c r="J1213" s="68">
        <v>73045.290000000008</v>
      </c>
      <c r="K1213" s="68">
        <v>63996.650000000016</v>
      </c>
      <c r="L1213" s="68">
        <v>63996.649999999987</v>
      </c>
      <c r="M1213" s="68">
        <v>63996.649999999987</v>
      </c>
      <c r="N1213" s="68">
        <v>63996.649999999987</v>
      </c>
      <c r="O1213" s="68">
        <f t="shared" si="18"/>
        <v>9048.6400000000212</v>
      </c>
    </row>
    <row r="1214" spans="1:15" x14ac:dyDescent="0.2">
      <c r="A1214" s="46" t="s">
        <v>295</v>
      </c>
      <c r="B1214" s="46" t="s">
        <v>226</v>
      </c>
      <c r="C1214" s="46" t="s">
        <v>149</v>
      </c>
      <c r="D1214" s="46" t="s">
        <v>309</v>
      </c>
      <c r="E1214" s="46" t="s">
        <v>151</v>
      </c>
      <c r="F1214" s="46">
        <v>1500</v>
      </c>
      <c r="G1214" s="45" t="s">
        <v>155</v>
      </c>
      <c r="H1214" s="68">
        <v>53215.839999999997</v>
      </c>
      <c r="I1214" s="68">
        <v>7877.260000000002</v>
      </c>
      <c r="J1214" s="68">
        <v>61093.1</v>
      </c>
      <c r="K1214" s="68">
        <v>60730.479999999989</v>
      </c>
      <c r="L1214" s="68">
        <v>60730.48</v>
      </c>
      <c r="M1214" s="68">
        <v>55899.78</v>
      </c>
      <c r="N1214" s="68">
        <v>55899.78</v>
      </c>
      <c r="O1214" s="68">
        <f t="shared" si="18"/>
        <v>362.61999999999534</v>
      </c>
    </row>
    <row r="1215" spans="1:15" x14ac:dyDescent="0.2">
      <c r="A1215" s="46" t="s">
        <v>295</v>
      </c>
      <c r="B1215" s="46" t="s">
        <v>226</v>
      </c>
      <c r="C1215" s="46" t="s">
        <v>149</v>
      </c>
      <c r="D1215" s="46" t="s">
        <v>309</v>
      </c>
      <c r="E1215" s="46" t="s">
        <v>151</v>
      </c>
      <c r="F1215" s="46">
        <v>1700</v>
      </c>
      <c r="G1215" s="45" t="s">
        <v>156</v>
      </c>
      <c r="H1215" s="68">
        <v>26223.86</v>
      </c>
      <c r="I1215" s="68">
        <v>2511.8600000000006</v>
      </c>
      <c r="J1215" s="68">
        <v>28735.72</v>
      </c>
      <c r="K1215" s="68">
        <v>28291.45</v>
      </c>
      <c r="L1215" s="68">
        <v>28291.449999999997</v>
      </c>
      <c r="M1215" s="68">
        <v>28291.449999999997</v>
      </c>
      <c r="N1215" s="68">
        <v>28291.449999999997</v>
      </c>
      <c r="O1215" s="68">
        <f t="shared" si="18"/>
        <v>444.27000000000407</v>
      </c>
    </row>
    <row r="1216" spans="1:15" x14ac:dyDescent="0.2">
      <c r="A1216" s="46" t="s">
        <v>295</v>
      </c>
      <c r="B1216" s="46" t="s">
        <v>226</v>
      </c>
      <c r="C1216" s="46" t="s">
        <v>149</v>
      </c>
      <c r="D1216" s="46" t="s">
        <v>309</v>
      </c>
      <c r="E1216" s="46" t="s">
        <v>151</v>
      </c>
      <c r="F1216" s="46">
        <v>2100</v>
      </c>
      <c r="G1216" s="45" t="s">
        <v>157</v>
      </c>
      <c r="H1216" s="68">
        <v>0</v>
      </c>
      <c r="I1216" s="68">
        <v>7134.62</v>
      </c>
      <c r="J1216" s="68">
        <v>7134.62</v>
      </c>
      <c r="K1216" s="68">
        <v>12636.519999999999</v>
      </c>
      <c r="L1216" s="68">
        <v>6535.74</v>
      </c>
      <c r="M1216" s="68">
        <v>6535.74</v>
      </c>
      <c r="N1216" s="68">
        <v>6535.74</v>
      </c>
      <c r="O1216" s="68">
        <f t="shared" si="18"/>
        <v>598.88000000000011</v>
      </c>
    </row>
    <row r="1217" spans="1:15" x14ac:dyDescent="0.2">
      <c r="A1217" s="46" t="s">
        <v>295</v>
      </c>
      <c r="B1217" s="46" t="s">
        <v>226</v>
      </c>
      <c r="C1217" s="46" t="s">
        <v>149</v>
      </c>
      <c r="D1217" s="46" t="s">
        <v>309</v>
      </c>
      <c r="E1217" s="46" t="s">
        <v>151</v>
      </c>
      <c r="F1217" s="46">
        <v>2400</v>
      </c>
      <c r="G1217" s="45" t="s">
        <v>188</v>
      </c>
      <c r="H1217" s="68">
        <v>0</v>
      </c>
      <c r="I1217" s="68">
        <v>390</v>
      </c>
      <c r="J1217" s="68">
        <v>390</v>
      </c>
      <c r="K1217" s="68">
        <v>700</v>
      </c>
      <c r="L1217" s="68">
        <v>390</v>
      </c>
      <c r="M1217" s="68">
        <v>390</v>
      </c>
      <c r="N1217" s="68">
        <v>390</v>
      </c>
      <c r="O1217" s="68">
        <f t="shared" si="18"/>
        <v>0</v>
      </c>
    </row>
    <row r="1218" spans="1:15" x14ac:dyDescent="0.2">
      <c r="A1218" s="46" t="s">
        <v>295</v>
      </c>
      <c r="B1218" s="46" t="s">
        <v>226</v>
      </c>
      <c r="C1218" s="46" t="s">
        <v>149</v>
      </c>
      <c r="D1218" s="46" t="s">
        <v>309</v>
      </c>
      <c r="E1218" s="46" t="s">
        <v>151</v>
      </c>
      <c r="F1218" s="46">
        <v>2500</v>
      </c>
      <c r="G1218" s="45" t="s">
        <v>233</v>
      </c>
      <c r="H1218" s="68">
        <v>364753.01</v>
      </c>
      <c r="I1218" s="68">
        <v>4838.3999999999651</v>
      </c>
      <c r="J1218" s="68">
        <v>369591.41</v>
      </c>
      <c r="K1218" s="68">
        <v>464426.79</v>
      </c>
      <c r="L1218" s="68">
        <v>221436.34999999998</v>
      </c>
      <c r="M1218" s="68">
        <v>221436.34999999998</v>
      </c>
      <c r="N1218" s="68">
        <v>221436.34999999998</v>
      </c>
      <c r="O1218" s="68">
        <f t="shared" si="18"/>
        <v>148155.06</v>
      </c>
    </row>
    <row r="1219" spans="1:15" x14ac:dyDescent="0.2">
      <c r="A1219" s="46" t="s">
        <v>295</v>
      </c>
      <c r="B1219" s="46" t="s">
        <v>226</v>
      </c>
      <c r="C1219" s="46" t="s">
        <v>149</v>
      </c>
      <c r="D1219" s="46" t="s">
        <v>309</v>
      </c>
      <c r="E1219" s="46" t="s">
        <v>151</v>
      </c>
      <c r="F1219" s="46">
        <v>2600</v>
      </c>
      <c r="G1219" s="45" t="s">
        <v>158</v>
      </c>
      <c r="H1219" s="68">
        <v>0</v>
      </c>
      <c r="I1219" s="68">
        <v>276.57</v>
      </c>
      <c r="J1219" s="68">
        <v>276.57</v>
      </c>
      <c r="K1219" s="68">
        <v>276.57</v>
      </c>
      <c r="L1219" s="68">
        <v>276.57</v>
      </c>
      <c r="M1219" s="68">
        <v>276.57</v>
      </c>
      <c r="N1219" s="68">
        <v>276.57</v>
      </c>
      <c r="O1219" s="68">
        <f t="shared" si="18"/>
        <v>0</v>
      </c>
    </row>
    <row r="1220" spans="1:15" x14ac:dyDescent="0.2">
      <c r="A1220" s="46" t="s">
        <v>295</v>
      </c>
      <c r="B1220" s="46" t="s">
        <v>226</v>
      </c>
      <c r="C1220" s="46" t="s">
        <v>149</v>
      </c>
      <c r="D1220" s="46" t="s">
        <v>309</v>
      </c>
      <c r="E1220" s="46" t="s">
        <v>151</v>
      </c>
      <c r="F1220" s="46">
        <v>2700</v>
      </c>
      <c r="G1220" s="45" t="s">
        <v>208</v>
      </c>
      <c r="H1220" s="68">
        <v>35571.269999999997</v>
      </c>
      <c r="I1220" s="68">
        <v>440</v>
      </c>
      <c r="J1220" s="68">
        <v>36011.269999999997</v>
      </c>
      <c r="K1220" s="68">
        <v>2259</v>
      </c>
      <c r="L1220" s="68">
        <v>589</v>
      </c>
      <c r="M1220" s="68">
        <v>589</v>
      </c>
      <c r="N1220" s="68">
        <v>589</v>
      </c>
      <c r="O1220" s="68">
        <f t="shared" si="18"/>
        <v>35422.269999999997</v>
      </c>
    </row>
    <row r="1221" spans="1:15" x14ac:dyDescent="0.2">
      <c r="A1221" s="46" t="s">
        <v>295</v>
      </c>
      <c r="B1221" s="46" t="s">
        <v>226</v>
      </c>
      <c r="C1221" s="46" t="s">
        <v>149</v>
      </c>
      <c r="D1221" s="46" t="s">
        <v>309</v>
      </c>
      <c r="E1221" s="46" t="s">
        <v>151</v>
      </c>
      <c r="F1221" s="46">
        <v>2900</v>
      </c>
      <c r="G1221" s="45" t="s">
        <v>159</v>
      </c>
      <c r="H1221" s="68">
        <v>0</v>
      </c>
      <c r="I1221" s="68">
        <v>16929.150000000001</v>
      </c>
      <c r="J1221" s="68">
        <v>16929.150000000001</v>
      </c>
      <c r="K1221" s="68">
        <v>39883.11</v>
      </c>
      <c r="L1221" s="68">
        <v>15804.15</v>
      </c>
      <c r="M1221" s="68">
        <v>15804.15</v>
      </c>
      <c r="N1221" s="68">
        <v>15804.15</v>
      </c>
      <c r="O1221" s="68">
        <f t="shared" ref="O1221:O1284" si="19">+J1221-L1221</f>
        <v>1125.0000000000018</v>
      </c>
    </row>
    <row r="1222" spans="1:15" x14ac:dyDescent="0.2">
      <c r="A1222" s="46" t="s">
        <v>295</v>
      </c>
      <c r="B1222" s="46" t="s">
        <v>226</v>
      </c>
      <c r="C1222" s="46" t="s">
        <v>149</v>
      </c>
      <c r="D1222" s="46" t="s">
        <v>309</v>
      </c>
      <c r="E1222" s="46" t="s">
        <v>151</v>
      </c>
      <c r="F1222" s="46">
        <v>3100</v>
      </c>
      <c r="G1222" s="45" t="s">
        <v>160</v>
      </c>
      <c r="H1222" s="68">
        <v>1594193.9199999999</v>
      </c>
      <c r="I1222" s="68">
        <v>0</v>
      </c>
      <c r="J1222" s="68">
        <v>1594193.9199999999</v>
      </c>
      <c r="K1222" s="68">
        <v>876499.25</v>
      </c>
      <c r="L1222" s="68">
        <v>876499.24999999988</v>
      </c>
      <c r="M1222" s="68">
        <v>876499.24999999988</v>
      </c>
      <c r="N1222" s="68">
        <v>876499.24999999988</v>
      </c>
      <c r="O1222" s="68">
        <f t="shared" si="19"/>
        <v>717694.67</v>
      </c>
    </row>
    <row r="1223" spans="1:15" x14ac:dyDescent="0.2">
      <c r="A1223" s="46" t="s">
        <v>295</v>
      </c>
      <c r="B1223" s="46" t="s">
        <v>226</v>
      </c>
      <c r="C1223" s="46" t="s">
        <v>149</v>
      </c>
      <c r="D1223" s="46" t="s">
        <v>309</v>
      </c>
      <c r="E1223" s="46" t="s">
        <v>151</v>
      </c>
      <c r="F1223" s="46">
        <v>3500</v>
      </c>
      <c r="G1223" s="45" t="s">
        <v>173</v>
      </c>
      <c r="H1223" s="68">
        <v>32859.25</v>
      </c>
      <c r="I1223" s="68">
        <v>0</v>
      </c>
      <c r="J1223" s="68">
        <v>32859.25</v>
      </c>
      <c r="K1223" s="68">
        <v>16957.82</v>
      </c>
      <c r="L1223" s="68">
        <v>15007.82</v>
      </c>
      <c r="M1223" s="68">
        <v>15007.82</v>
      </c>
      <c r="N1223" s="68">
        <v>15007.82</v>
      </c>
      <c r="O1223" s="68">
        <f t="shared" si="19"/>
        <v>17851.43</v>
      </c>
    </row>
    <row r="1224" spans="1:15" x14ac:dyDescent="0.2">
      <c r="A1224" s="46" t="s">
        <v>295</v>
      </c>
      <c r="B1224" s="46" t="s">
        <v>226</v>
      </c>
      <c r="C1224" s="46" t="s">
        <v>149</v>
      </c>
      <c r="D1224" s="46" t="s">
        <v>309</v>
      </c>
      <c r="E1224" s="46" t="s">
        <v>151</v>
      </c>
      <c r="F1224" s="46">
        <v>3900</v>
      </c>
      <c r="G1224" s="45" t="s">
        <v>164</v>
      </c>
      <c r="H1224" s="68">
        <v>4852.0200000000004</v>
      </c>
      <c r="I1224" s="68">
        <v>1273.4799999999996</v>
      </c>
      <c r="J1224" s="68">
        <v>6125.5</v>
      </c>
      <c r="K1224" s="68">
        <v>6125.5000000000009</v>
      </c>
      <c r="L1224" s="68">
        <v>6125.4999999999991</v>
      </c>
      <c r="M1224" s="68">
        <v>6125.5</v>
      </c>
      <c r="N1224" s="68">
        <v>6125.5</v>
      </c>
      <c r="O1224" s="68">
        <f t="shared" si="19"/>
        <v>0</v>
      </c>
    </row>
    <row r="1225" spans="1:15" x14ac:dyDescent="0.2">
      <c r="A1225" s="46" t="s">
        <v>295</v>
      </c>
      <c r="B1225" s="46" t="s">
        <v>226</v>
      </c>
      <c r="C1225" s="46" t="s">
        <v>149</v>
      </c>
      <c r="D1225" s="46" t="s">
        <v>309</v>
      </c>
      <c r="E1225" s="46" t="s">
        <v>165</v>
      </c>
      <c r="F1225" s="46">
        <v>5100</v>
      </c>
      <c r="G1225" s="45" t="s">
        <v>166</v>
      </c>
      <c r="H1225" s="68">
        <v>0</v>
      </c>
      <c r="I1225" s="68">
        <v>17294.400000000001</v>
      </c>
      <c r="J1225" s="68">
        <v>17294.400000000001</v>
      </c>
      <c r="K1225" s="68">
        <v>10099.500000000002</v>
      </c>
      <c r="L1225" s="68">
        <v>5899.5</v>
      </c>
      <c r="M1225" s="68">
        <v>5899.5</v>
      </c>
      <c r="N1225" s="68">
        <v>5899.5</v>
      </c>
      <c r="O1225" s="68">
        <f t="shared" si="19"/>
        <v>11394.900000000001</v>
      </c>
    </row>
    <row r="1226" spans="1:15" x14ac:dyDescent="0.2">
      <c r="A1226" s="46" t="s">
        <v>295</v>
      </c>
      <c r="B1226" s="46" t="s">
        <v>226</v>
      </c>
      <c r="C1226" s="46" t="s">
        <v>149</v>
      </c>
      <c r="D1226" s="46" t="s">
        <v>309</v>
      </c>
      <c r="E1226" s="46" t="s">
        <v>165</v>
      </c>
      <c r="F1226" s="46">
        <v>5600</v>
      </c>
      <c r="G1226" s="45" t="s">
        <v>205</v>
      </c>
      <c r="H1226" s="68">
        <v>0</v>
      </c>
      <c r="I1226" s="68">
        <v>47841</v>
      </c>
      <c r="J1226" s="68">
        <v>47841</v>
      </c>
      <c r="K1226" s="68">
        <v>141635.66</v>
      </c>
      <c r="L1226" s="68">
        <v>41794.660000000003</v>
      </c>
      <c r="M1226" s="68">
        <v>41794.660000000003</v>
      </c>
      <c r="N1226" s="68">
        <v>41794.660000000003</v>
      </c>
      <c r="O1226" s="68">
        <f t="shared" si="19"/>
        <v>6046.3399999999965</v>
      </c>
    </row>
    <row r="1227" spans="1:15" x14ac:dyDescent="0.2">
      <c r="A1227" s="46" t="s">
        <v>295</v>
      </c>
      <c r="B1227" s="46" t="s">
        <v>226</v>
      </c>
      <c r="C1227" s="46" t="s">
        <v>149</v>
      </c>
      <c r="D1227" s="46" t="s">
        <v>309</v>
      </c>
      <c r="E1227" s="46" t="s">
        <v>149</v>
      </c>
      <c r="F1227" s="46">
        <v>4500</v>
      </c>
      <c r="G1227" s="45" t="s">
        <v>168</v>
      </c>
      <c r="H1227" s="68">
        <v>6048</v>
      </c>
      <c r="I1227" s="68">
        <v>0</v>
      </c>
      <c r="J1227" s="68">
        <v>6048</v>
      </c>
      <c r="K1227" s="68">
        <v>6048</v>
      </c>
      <c r="L1227" s="68">
        <v>6048</v>
      </c>
      <c r="M1227" s="68">
        <v>0</v>
      </c>
      <c r="N1227" s="68">
        <v>0</v>
      </c>
      <c r="O1227" s="68">
        <f t="shared" si="19"/>
        <v>0</v>
      </c>
    </row>
    <row r="1228" spans="1:15" x14ac:dyDescent="0.2">
      <c r="A1228" s="46" t="s">
        <v>295</v>
      </c>
      <c r="B1228" s="46" t="s">
        <v>226</v>
      </c>
      <c r="C1228" s="46" t="s">
        <v>149</v>
      </c>
      <c r="D1228" s="46" t="s">
        <v>310</v>
      </c>
      <c r="E1228" s="46" t="s">
        <v>151</v>
      </c>
      <c r="F1228" s="46">
        <v>1100</v>
      </c>
      <c r="G1228" s="45" t="s">
        <v>152</v>
      </c>
      <c r="H1228" s="68">
        <v>198418.25</v>
      </c>
      <c r="I1228" s="68">
        <v>-30252.440000000002</v>
      </c>
      <c r="J1228" s="68">
        <v>168165.81</v>
      </c>
      <c r="K1228" s="68">
        <v>160106.6</v>
      </c>
      <c r="L1228" s="68">
        <v>160106.6</v>
      </c>
      <c r="M1228" s="68">
        <v>160106.6</v>
      </c>
      <c r="N1228" s="68">
        <v>160106.6</v>
      </c>
      <c r="O1228" s="68">
        <f t="shared" si="19"/>
        <v>8059.2099999999919</v>
      </c>
    </row>
    <row r="1229" spans="1:15" x14ac:dyDescent="0.2">
      <c r="A1229" s="46" t="s">
        <v>295</v>
      </c>
      <c r="B1229" s="46" t="s">
        <v>226</v>
      </c>
      <c r="C1229" s="46" t="s">
        <v>149</v>
      </c>
      <c r="D1229" s="46" t="s">
        <v>310</v>
      </c>
      <c r="E1229" s="46" t="s">
        <v>151</v>
      </c>
      <c r="F1229" s="46">
        <v>1300</v>
      </c>
      <c r="G1229" s="45" t="s">
        <v>153</v>
      </c>
      <c r="H1229" s="68">
        <v>45477.43</v>
      </c>
      <c r="I1229" s="68">
        <v>47025.939999999995</v>
      </c>
      <c r="J1229" s="68">
        <v>92503.37</v>
      </c>
      <c r="K1229" s="68">
        <v>92503.37</v>
      </c>
      <c r="L1229" s="68">
        <v>92503.37000000001</v>
      </c>
      <c r="M1229" s="68">
        <v>92503.37000000001</v>
      </c>
      <c r="N1229" s="68">
        <v>92503.37000000001</v>
      </c>
      <c r="O1229" s="68">
        <f t="shared" si="19"/>
        <v>0</v>
      </c>
    </row>
    <row r="1230" spans="1:15" x14ac:dyDescent="0.2">
      <c r="A1230" s="46" t="s">
        <v>295</v>
      </c>
      <c r="B1230" s="46" t="s">
        <v>226</v>
      </c>
      <c r="C1230" s="46" t="s">
        <v>149</v>
      </c>
      <c r="D1230" s="46" t="s">
        <v>310</v>
      </c>
      <c r="E1230" s="46" t="s">
        <v>151</v>
      </c>
      <c r="F1230" s="46">
        <v>1400</v>
      </c>
      <c r="G1230" s="45" t="s">
        <v>154</v>
      </c>
      <c r="H1230" s="68">
        <v>65783.490000000005</v>
      </c>
      <c r="I1230" s="68">
        <v>-2333.3400000000038</v>
      </c>
      <c r="J1230" s="68">
        <v>63450.15</v>
      </c>
      <c r="K1230" s="68">
        <v>51688.160000000011</v>
      </c>
      <c r="L1230" s="68">
        <v>51688.159999999996</v>
      </c>
      <c r="M1230" s="68">
        <v>51688.159999999996</v>
      </c>
      <c r="N1230" s="68">
        <v>51688.159999999996</v>
      </c>
      <c r="O1230" s="68">
        <f t="shared" si="19"/>
        <v>11761.990000000005</v>
      </c>
    </row>
    <row r="1231" spans="1:15" x14ac:dyDescent="0.2">
      <c r="A1231" s="46" t="s">
        <v>295</v>
      </c>
      <c r="B1231" s="46" t="s">
        <v>226</v>
      </c>
      <c r="C1231" s="46" t="s">
        <v>149</v>
      </c>
      <c r="D1231" s="46" t="s">
        <v>310</v>
      </c>
      <c r="E1231" s="46" t="s">
        <v>151</v>
      </c>
      <c r="F1231" s="46">
        <v>1500</v>
      </c>
      <c r="G1231" s="45" t="s">
        <v>155</v>
      </c>
      <c r="H1231" s="68">
        <v>51642.38</v>
      </c>
      <c r="I1231" s="68">
        <v>-2063.5699999999924</v>
      </c>
      <c r="J1231" s="68">
        <v>49578.810000000005</v>
      </c>
      <c r="K1231" s="68">
        <v>49216.189999999988</v>
      </c>
      <c r="L1231" s="68">
        <v>49216.189999999995</v>
      </c>
      <c r="M1231" s="68">
        <v>44385.490000000005</v>
      </c>
      <c r="N1231" s="68">
        <v>44385.490000000005</v>
      </c>
      <c r="O1231" s="68">
        <f t="shared" si="19"/>
        <v>362.6200000000099</v>
      </c>
    </row>
    <row r="1232" spans="1:15" x14ac:dyDescent="0.2">
      <c r="A1232" s="46" t="s">
        <v>295</v>
      </c>
      <c r="B1232" s="46" t="s">
        <v>226</v>
      </c>
      <c r="C1232" s="46" t="s">
        <v>149</v>
      </c>
      <c r="D1232" s="46" t="s">
        <v>310</v>
      </c>
      <c r="E1232" s="46" t="s">
        <v>151</v>
      </c>
      <c r="F1232" s="46">
        <v>1700</v>
      </c>
      <c r="G1232" s="45" t="s">
        <v>156</v>
      </c>
      <c r="H1232" s="68">
        <v>26053.34</v>
      </c>
      <c r="I1232" s="68">
        <v>0</v>
      </c>
      <c r="J1232" s="68">
        <v>26053.34</v>
      </c>
      <c r="K1232" s="68">
        <v>19877.329999999994</v>
      </c>
      <c r="L1232" s="68">
        <v>19877.330000000002</v>
      </c>
      <c r="M1232" s="68">
        <v>19877.330000000002</v>
      </c>
      <c r="N1232" s="68">
        <v>19877.330000000002</v>
      </c>
      <c r="O1232" s="68">
        <f t="shared" si="19"/>
        <v>6176.0099999999984</v>
      </c>
    </row>
    <row r="1233" spans="1:15" x14ac:dyDescent="0.2">
      <c r="A1233" s="46" t="s">
        <v>295</v>
      </c>
      <c r="B1233" s="46" t="s">
        <v>226</v>
      </c>
      <c r="C1233" s="46" t="s">
        <v>149</v>
      </c>
      <c r="D1233" s="46" t="s">
        <v>310</v>
      </c>
      <c r="E1233" s="46" t="s">
        <v>151</v>
      </c>
      <c r="F1233" s="46">
        <v>2400</v>
      </c>
      <c r="G1233" s="45" t="s">
        <v>188</v>
      </c>
      <c r="H1233" s="68">
        <v>0</v>
      </c>
      <c r="I1233" s="68">
        <v>77.599999999999994</v>
      </c>
      <c r="J1233" s="68">
        <v>77.599999999999994</v>
      </c>
      <c r="K1233" s="68">
        <v>0</v>
      </c>
      <c r="L1233" s="68">
        <v>0</v>
      </c>
      <c r="M1233" s="68">
        <v>0</v>
      </c>
      <c r="N1233" s="68">
        <v>0</v>
      </c>
      <c r="O1233" s="68">
        <f t="shared" si="19"/>
        <v>77.599999999999994</v>
      </c>
    </row>
    <row r="1234" spans="1:15" x14ac:dyDescent="0.2">
      <c r="A1234" s="46" t="s">
        <v>295</v>
      </c>
      <c r="B1234" s="46" t="s">
        <v>226</v>
      </c>
      <c r="C1234" s="46" t="s">
        <v>149</v>
      </c>
      <c r="D1234" s="46" t="s">
        <v>310</v>
      </c>
      <c r="E1234" s="46" t="s">
        <v>151</v>
      </c>
      <c r="F1234" s="46">
        <v>2500</v>
      </c>
      <c r="G1234" s="45" t="s">
        <v>233</v>
      </c>
      <c r="H1234" s="68">
        <v>95990.62</v>
      </c>
      <c r="I1234" s="68">
        <v>6495</v>
      </c>
      <c r="J1234" s="68">
        <v>102485.62</v>
      </c>
      <c r="K1234" s="68">
        <v>26797.300000000003</v>
      </c>
      <c r="L1234" s="68">
        <v>12450.4</v>
      </c>
      <c r="M1234" s="68">
        <v>12450.4</v>
      </c>
      <c r="N1234" s="68">
        <v>12450.4</v>
      </c>
      <c r="O1234" s="68">
        <f t="shared" si="19"/>
        <v>90035.22</v>
      </c>
    </row>
    <row r="1235" spans="1:15" x14ac:dyDescent="0.2">
      <c r="A1235" s="46" t="s">
        <v>295</v>
      </c>
      <c r="B1235" s="46" t="s">
        <v>226</v>
      </c>
      <c r="C1235" s="46" t="s">
        <v>149</v>
      </c>
      <c r="D1235" s="46" t="s">
        <v>310</v>
      </c>
      <c r="E1235" s="46" t="s">
        <v>151</v>
      </c>
      <c r="F1235" s="46">
        <v>3100</v>
      </c>
      <c r="G1235" s="45" t="s">
        <v>160</v>
      </c>
      <c r="H1235" s="68">
        <v>87064.07</v>
      </c>
      <c r="I1235" s="68">
        <v>0</v>
      </c>
      <c r="J1235" s="68">
        <v>87064.07</v>
      </c>
      <c r="K1235" s="68">
        <v>74439.279999999984</v>
      </c>
      <c r="L1235" s="68">
        <v>74439.28</v>
      </c>
      <c r="M1235" s="68">
        <v>74439.279999999984</v>
      </c>
      <c r="N1235" s="68">
        <v>74439.279999999984</v>
      </c>
      <c r="O1235" s="68">
        <f t="shared" si="19"/>
        <v>12624.790000000008</v>
      </c>
    </row>
    <row r="1236" spans="1:15" x14ac:dyDescent="0.2">
      <c r="A1236" s="46" t="s">
        <v>295</v>
      </c>
      <c r="B1236" s="46" t="s">
        <v>226</v>
      </c>
      <c r="C1236" s="46" t="s">
        <v>149</v>
      </c>
      <c r="D1236" s="46" t="s">
        <v>310</v>
      </c>
      <c r="E1236" s="46" t="s">
        <v>151</v>
      </c>
      <c r="F1236" s="46">
        <v>3500</v>
      </c>
      <c r="G1236" s="45" t="s">
        <v>173</v>
      </c>
      <c r="H1236" s="68">
        <v>25194.25</v>
      </c>
      <c r="I1236" s="68">
        <v>0</v>
      </c>
      <c r="J1236" s="68">
        <v>25194.25</v>
      </c>
      <c r="K1236" s="68">
        <v>6808.82</v>
      </c>
      <c r="L1236" s="68">
        <v>5908.82</v>
      </c>
      <c r="M1236" s="68">
        <v>5908.82</v>
      </c>
      <c r="N1236" s="68">
        <v>5908.82</v>
      </c>
      <c r="O1236" s="68">
        <f t="shared" si="19"/>
        <v>19285.43</v>
      </c>
    </row>
    <row r="1237" spans="1:15" x14ac:dyDescent="0.2">
      <c r="A1237" s="46" t="s">
        <v>295</v>
      </c>
      <c r="B1237" s="46" t="s">
        <v>226</v>
      </c>
      <c r="C1237" s="46" t="s">
        <v>149</v>
      </c>
      <c r="D1237" s="46" t="s">
        <v>310</v>
      </c>
      <c r="E1237" s="46" t="s">
        <v>151</v>
      </c>
      <c r="F1237" s="46">
        <v>3900</v>
      </c>
      <c r="G1237" s="45" t="s">
        <v>164</v>
      </c>
      <c r="H1237" s="68">
        <v>5055.3</v>
      </c>
      <c r="I1237" s="68">
        <v>131.76999999999953</v>
      </c>
      <c r="J1237" s="68">
        <v>5187.07</v>
      </c>
      <c r="K1237" s="68">
        <v>5187.0700000000006</v>
      </c>
      <c r="L1237" s="68">
        <v>5187.07</v>
      </c>
      <c r="M1237" s="68">
        <v>5187.07</v>
      </c>
      <c r="N1237" s="68">
        <v>5187.07</v>
      </c>
      <c r="O1237" s="68">
        <f t="shared" si="19"/>
        <v>0</v>
      </c>
    </row>
    <row r="1238" spans="1:15" x14ac:dyDescent="0.2">
      <c r="A1238" s="46" t="s">
        <v>295</v>
      </c>
      <c r="B1238" s="46" t="s">
        <v>226</v>
      </c>
      <c r="C1238" s="46" t="s">
        <v>149</v>
      </c>
      <c r="D1238" s="46" t="s">
        <v>310</v>
      </c>
      <c r="E1238" s="46" t="s">
        <v>149</v>
      </c>
      <c r="F1238" s="46">
        <v>4500</v>
      </c>
      <c r="G1238" s="45" t="s">
        <v>168</v>
      </c>
      <c r="H1238" s="68">
        <v>6048</v>
      </c>
      <c r="I1238" s="68">
        <v>0</v>
      </c>
      <c r="J1238" s="68">
        <v>6048</v>
      </c>
      <c r="K1238" s="68">
        <v>6048</v>
      </c>
      <c r="L1238" s="68">
        <v>6048</v>
      </c>
      <c r="M1238" s="68">
        <v>0</v>
      </c>
      <c r="N1238" s="68">
        <v>0</v>
      </c>
      <c r="O1238" s="68">
        <f t="shared" si="19"/>
        <v>0</v>
      </c>
    </row>
    <row r="1239" spans="1:15" x14ac:dyDescent="0.2">
      <c r="A1239" s="46" t="s">
        <v>295</v>
      </c>
      <c r="B1239" s="46" t="s">
        <v>226</v>
      </c>
      <c r="C1239" s="46" t="s">
        <v>149</v>
      </c>
      <c r="D1239" s="46" t="s">
        <v>311</v>
      </c>
      <c r="E1239" s="46" t="s">
        <v>151</v>
      </c>
      <c r="F1239" s="46">
        <v>1100</v>
      </c>
      <c r="G1239" s="45" t="s">
        <v>152</v>
      </c>
      <c r="H1239" s="68">
        <v>255631.40000000002</v>
      </c>
      <c r="I1239" s="68">
        <v>0</v>
      </c>
      <c r="J1239" s="68">
        <v>255631.40000000002</v>
      </c>
      <c r="K1239" s="68">
        <v>251187.20999999996</v>
      </c>
      <c r="L1239" s="68">
        <v>251187.20999999996</v>
      </c>
      <c r="M1239" s="68">
        <v>251187.20999999996</v>
      </c>
      <c r="N1239" s="68">
        <v>251187.20999999996</v>
      </c>
      <c r="O1239" s="68">
        <f t="shared" si="19"/>
        <v>4444.1900000000605</v>
      </c>
    </row>
    <row r="1240" spans="1:15" x14ac:dyDescent="0.2">
      <c r="A1240" s="46" t="s">
        <v>295</v>
      </c>
      <c r="B1240" s="46" t="s">
        <v>226</v>
      </c>
      <c r="C1240" s="46" t="s">
        <v>149</v>
      </c>
      <c r="D1240" s="46" t="s">
        <v>311</v>
      </c>
      <c r="E1240" s="46" t="s">
        <v>151</v>
      </c>
      <c r="F1240" s="46">
        <v>1200</v>
      </c>
      <c r="G1240" s="45" t="s">
        <v>171</v>
      </c>
      <c r="H1240" s="68">
        <v>66152.600000000006</v>
      </c>
      <c r="I1240" s="68">
        <v>0</v>
      </c>
      <c r="J1240" s="68">
        <v>66152.600000000006</v>
      </c>
      <c r="K1240" s="68">
        <v>26689.020000000008</v>
      </c>
      <c r="L1240" s="68">
        <v>26689.02</v>
      </c>
      <c r="M1240" s="68">
        <v>26689.02</v>
      </c>
      <c r="N1240" s="68">
        <v>26689.02</v>
      </c>
      <c r="O1240" s="68">
        <f t="shared" si="19"/>
        <v>39463.58</v>
      </c>
    </row>
    <row r="1241" spans="1:15" x14ac:dyDescent="0.2">
      <c r="A1241" s="46" t="s">
        <v>295</v>
      </c>
      <c r="B1241" s="46" t="s">
        <v>226</v>
      </c>
      <c r="C1241" s="46" t="s">
        <v>149</v>
      </c>
      <c r="D1241" s="46" t="s">
        <v>311</v>
      </c>
      <c r="E1241" s="46" t="s">
        <v>151</v>
      </c>
      <c r="F1241" s="46">
        <v>1300</v>
      </c>
      <c r="G1241" s="45" t="s">
        <v>153</v>
      </c>
      <c r="H1241" s="68">
        <v>68418.2</v>
      </c>
      <c r="I1241" s="68">
        <v>27613.509999999995</v>
      </c>
      <c r="J1241" s="68">
        <v>96031.709999999992</v>
      </c>
      <c r="K1241" s="68">
        <v>96031.710000000021</v>
      </c>
      <c r="L1241" s="68">
        <v>96031.709999999992</v>
      </c>
      <c r="M1241" s="68">
        <v>96031.709999999992</v>
      </c>
      <c r="N1241" s="68">
        <v>96031.709999999992</v>
      </c>
      <c r="O1241" s="68">
        <f t="shared" si="19"/>
        <v>0</v>
      </c>
    </row>
    <row r="1242" spans="1:15" x14ac:dyDescent="0.2">
      <c r="A1242" s="46" t="s">
        <v>295</v>
      </c>
      <c r="B1242" s="46" t="s">
        <v>226</v>
      </c>
      <c r="C1242" s="46" t="s">
        <v>149</v>
      </c>
      <c r="D1242" s="46" t="s">
        <v>311</v>
      </c>
      <c r="E1242" s="46" t="s">
        <v>151</v>
      </c>
      <c r="F1242" s="46">
        <v>1400</v>
      </c>
      <c r="G1242" s="45" t="s">
        <v>154</v>
      </c>
      <c r="H1242" s="68">
        <v>113242.23999999999</v>
      </c>
      <c r="I1242" s="68">
        <v>-5392.0599999999831</v>
      </c>
      <c r="J1242" s="68">
        <v>107850.18000000001</v>
      </c>
      <c r="K1242" s="68">
        <v>89368.45</v>
      </c>
      <c r="L1242" s="68">
        <v>89368.450000000026</v>
      </c>
      <c r="M1242" s="68">
        <v>89368.450000000026</v>
      </c>
      <c r="N1242" s="68">
        <v>89368.450000000026</v>
      </c>
      <c r="O1242" s="68">
        <f t="shared" si="19"/>
        <v>18481.729999999981</v>
      </c>
    </row>
    <row r="1243" spans="1:15" x14ac:dyDescent="0.2">
      <c r="A1243" s="46" t="s">
        <v>295</v>
      </c>
      <c r="B1243" s="46" t="s">
        <v>226</v>
      </c>
      <c r="C1243" s="46" t="s">
        <v>149</v>
      </c>
      <c r="D1243" s="46" t="s">
        <v>311</v>
      </c>
      <c r="E1243" s="46" t="s">
        <v>151</v>
      </c>
      <c r="F1243" s="46">
        <v>1500</v>
      </c>
      <c r="G1243" s="45" t="s">
        <v>155</v>
      </c>
      <c r="H1243" s="68">
        <v>94136.76</v>
      </c>
      <c r="I1243" s="68">
        <v>-6968.5099999999948</v>
      </c>
      <c r="J1243" s="68">
        <v>87168.25</v>
      </c>
      <c r="K1243" s="68">
        <v>86889.66</v>
      </c>
      <c r="L1243" s="68">
        <v>86889.66</v>
      </c>
      <c r="M1243" s="68">
        <v>77228.280000000013</v>
      </c>
      <c r="N1243" s="68">
        <v>77228.280000000013</v>
      </c>
      <c r="O1243" s="68">
        <f t="shared" si="19"/>
        <v>278.58999999999651</v>
      </c>
    </row>
    <row r="1244" spans="1:15" x14ac:dyDescent="0.2">
      <c r="A1244" s="46" t="s">
        <v>295</v>
      </c>
      <c r="B1244" s="46" t="s">
        <v>226</v>
      </c>
      <c r="C1244" s="46" t="s">
        <v>149</v>
      </c>
      <c r="D1244" s="46" t="s">
        <v>311</v>
      </c>
      <c r="E1244" s="46" t="s">
        <v>151</v>
      </c>
      <c r="F1244" s="46">
        <v>1700</v>
      </c>
      <c r="G1244" s="45" t="s">
        <v>156</v>
      </c>
      <c r="H1244" s="68">
        <v>44245.3</v>
      </c>
      <c r="I1244" s="68">
        <v>0</v>
      </c>
      <c r="J1244" s="68">
        <v>44245.3</v>
      </c>
      <c r="K1244" s="68">
        <v>35162.759999999995</v>
      </c>
      <c r="L1244" s="68">
        <v>35162.76</v>
      </c>
      <c r="M1244" s="68">
        <v>35162.76</v>
      </c>
      <c r="N1244" s="68">
        <v>35162.76</v>
      </c>
      <c r="O1244" s="68">
        <f t="shared" si="19"/>
        <v>9082.5400000000009</v>
      </c>
    </row>
    <row r="1245" spans="1:15" x14ac:dyDescent="0.2">
      <c r="A1245" s="46" t="s">
        <v>295</v>
      </c>
      <c r="B1245" s="46" t="s">
        <v>226</v>
      </c>
      <c r="C1245" s="46" t="s">
        <v>149</v>
      </c>
      <c r="D1245" s="46" t="s">
        <v>311</v>
      </c>
      <c r="E1245" s="46" t="s">
        <v>151</v>
      </c>
      <c r="F1245" s="46">
        <v>2100</v>
      </c>
      <c r="G1245" s="45" t="s">
        <v>157</v>
      </c>
      <c r="H1245" s="68">
        <v>13551.3</v>
      </c>
      <c r="I1245" s="68">
        <v>-10082.829999999998</v>
      </c>
      <c r="J1245" s="68">
        <v>3468.4700000000003</v>
      </c>
      <c r="K1245" s="68">
        <v>2450.0099999999998</v>
      </c>
      <c r="L1245" s="68">
        <v>960.2</v>
      </c>
      <c r="M1245" s="68">
        <v>960.2</v>
      </c>
      <c r="N1245" s="68">
        <v>960.2</v>
      </c>
      <c r="O1245" s="68">
        <f t="shared" si="19"/>
        <v>2508.2700000000004</v>
      </c>
    </row>
    <row r="1246" spans="1:15" x14ac:dyDescent="0.2">
      <c r="A1246" s="46" t="s">
        <v>295</v>
      </c>
      <c r="B1246" s="46" t="s">
        <v>226</v>
      </c>
      <c r="C1246" s="46" t="s">
        <v>149</v>
      </c>
      <c r="D1246" s="46" t="s">
        <v>311</v>
      </c>
      <c r="E1246" s="46" t="s">
        <v>151</v>
      </c>
      <c r="F1246" s="46">
        <v>2400</v>
      </c>
      <c r="G1246" s="45" t="s">
        <v>188</v>
      </c>
      <c r="H1246" s="68">
        <v>0</v>
      </c>
      <c r="I1246" s="68">
        <v>1864.58</v>
      </c>
      <c r="J1246" s="68">
        <v>1864.58</v>
      </c>
      <c r="K1246" s="68">
        <v>0</v>
      </c>
      <c r="L1246" s="68">
        <v>0</v>
      </c>
      <c r="M1246" s="68">
        <v>0</v>
      </c>
      <c r="N1246" s="68">
        <v>0</v>
      </c>
      <c r="O1246" s="68">
        <f t="shared" si="19"/>
        <v>1864.58</v>
      </c>
    </row>
    <row r="1247" spans="1:15" x14ac:dyDescent="0.2">
      <c r="A1247" s="46" t="s">
        <v>295</v>
      </c>
      <c r="B1247" s="46" t="s">
        <v>226</v>
      </c>
      <c r="C1247" s="46" t="s">
        <v>149</v>
      </c>
      <c r="D1247" s="46" t="s">
        <v>311</v>
      </c>
      <c r="E1247" s="46" t="s">
        <v>151</v>
      </c>
      <c r="F1247" s="46">
        <v>2500</v>
      </c>
      <c r="G1247" s="45" t="s">
        <v>233</v>
      </c>
      <c r="H1247" s="68">
        <v>102961.14</v>
      </c>
      <c r="I1247" s="68">
        <v>183545.07</v>
      </c>
      <c r="J1247" s="68">
        <v>286506.21000000002</v>
      </c>
      <c r="K1247" s="68">
        <v>342755.30000000005</v>
      </c>
      <c r="L1247" s="68">
        <v>160729.95000000001</v>
      </c>
      <c r="M1247" s="68">
        <v>160729.95000000001</v>
      </c>
      <c r="N1247" s="68">
        <v>160729.94999999998</v>
      </c>
      <c r="O1247" s="68">
        <f t="shared" si="19"/>
        <v>125776.26000000001</v>
      </c>
    </row>
    <row r="1248" spans="1:15" x14ac:dyDescent="0.2">
      <c r="A1248" s="46" t="s">
        <v>295</v>
      </c>
      <c r="B1248" s="46" t="s">
        <v>226</v>
      </c>
      <c r="C1248" s="46" t="s">
        <v>149</v>
      </c>
      <c r="D1248" s="46" t="s">
        <v>311</v>
      </c>
      <c r="E1248" s="46" t="s">
        <v>151</v>
      </c>
      <c r="F1248" s="46">
        <v>2600</v>
      </c>
      <c r="G1248" s="45" t="s">
        <v>158</v>
      </c>
      <c r="H1248" s="68">
        <v>60566</v>
      </c>
      <c r="I1248" s="68">
        <v>5862.2400000000052</v>
      </c>
      <c r="J1248" s="68">
        <v>66428.240000000005</v>
      </c>
      <c r="K1248" s="68">
        <v>32218.58</v>
      </c>
      <c r="L1248" s="68">
        <v>30879.739999999998</v>
      </c>
      <c r="M1248" s="68">
        <v>30879.739999999998</v>
      </c>
      <c r="N1248" s="68">
        <v>30879.739999999998</v>
      </c>
      <c r="O1248" s="68">
        <f t="shared" si="19"/>
        <v>35548.500000000007</v>
      </c>
    </row>
    <row r="1249" spans="1:15" x14ac:dyDescent="0.2">
      <c r="A1249" s="46" t="s">
        <v>295</v>
      </c>
      <c r="B1249" s="46" t="s">
        <v>226</v>
      </c>
      <c r="C1249" s="46" t="s">
        <v>149</v>
      </c>
      <c r="D1249" s="46" t="s">
        <v>311</v>
      </c>
      <c r="E1249" s="46" t="s">
        <v>151</v>
      </c>
      <c r="F1249" s="46">
        <v>2700</v>
      </c>
      <c r="G1249" s="45" t="s">
        <v>208</v>
      </c>
      <c r="H1249" s="68">
        <v>59862.71</v>
      </c>
      <c r="I1249" s="68">
        <v>3776.9199999999983</v>
      </c>
      <c r="J1249" s="68">
        <v>63639.63</v>
      </c>
      <c r="K1249" s="68">
        <v>26794.739999999994</v>
      </c>
      <c r="L1249" s="68">
        <v>12161.79</v>
      </c>
      <c r="M1249" s="68">
        <v>12161.79</v>
      </c>
      <c r="N1249" s="68">
        <v>12161.79</v>
      </c>
      <c r="O1249" s="68">
        <f t="shared" si="19"/>
        <v>51477.84</v>
      </c>
    </row>
    <row r="1250" spans="1:15" x14ac:dyDescent="0.2">
      <c r="A1250" s="46" t="s">
        <v>295</v>
      </c>
      <c r="B1250" s="46" t="s">
        <v>226</v>
      </c>
      <c r="C1250" s="46" t="s">
        <v>149</v>
      </c>
      <c r="D1250" s="46" t="s">
        <v>311</v>
      </c>
      <c r="E1250" s="46" t="s">
        <v>151</v>
      </c>
      <c r="F1250" s="46">
        <v>2900</v>
      </c>
      <c r="G1250" s="45" t="s">
        <v>159</v>
      </c>
      <c r="H1250" s="68">
        <v>0</v>
      </c>
      <c r="I1250" s="68">
        <v>4592.3899999999994</v>
      </c>
      <c r="J1250" s="68">
        <v>4592.3899999999994</v>
      </c>
      <c r="K1250" s="68">
        <v>8786.0399999999991</v>
      </c>
      <c r="L1250" s="68">
        <v>3439.05</v>
      </c>
      <c r="M1250" s="68">
        <v>3439.05</v>
      </c>
      <c r="N1250" s="68">
        <v>3439.05</v>
      </c>
      <c r="O1250" s="68">
        <f t="shared" si="19"/>
        <v>1153.3399999999992</v>
      </c>
    </row>
    <row r="1251" spans="1:15" x14ac:dyDescent="0.2">
      <c r="A1251" s="46" t="s">
        <v>295</v>
      </c>
      <c r="B1251" s="46" t="s">
        <v>226</v>
      </c>
      <c r="C1251" s="46" t="s">
        <v>149</v>
      </c>
      <c r="D1251" s="46" t="s">
        <v>311</v>
      </c>
      <c r="E1251" s="46" t="s">
        <v>151</v>
      </c>
      <c r="F1251" s="46">
        <v>3100</v>
      </c>
      <c r="G1251" s="45" t="s">
        <v>160</v>
      </c>
      <c r="H1251" s="68">
        <v>913107.33</v>
      </c>
      <c r="I1251" s="68">
        <v>3565.6900000000605</v>
      </c>
      <c r="J1251" s="68">
        <v>916673.02</v>
      </c>
      <c r="K1251" s="68">
        <v>898450.13</v>
      </c>
      <c r="L1251" s="68">
        <v>898450.13</v>
      </c>
      <c r="M1251" s="68">
        <v>898450.13</v>
      </c>
      <c r="N1251" s="68">
        <v>898450.13</v>
      </c>
      <c r="O1251" s="68">
        <f t="shared" si="19"/>
        <v>18222.890000000014</v>
      </c>
    </row>
    <row r="1252" spans="1:15" x14ac:dyDescent="0.2">
      <c r="A1252" s="46" t="s">
        <v>295</v>
      </c>
      <c r="B1252" s="46" t="s">
        <v>226</v>
      </c>
      <c r="C1252" s="46" t="s">
        <v>149</v>
      </c>
      <c r="D1252" s="46" t="s">
        <v>311</v>
      </c>
      <c r="E1252" s="46" t="s">
        <v>151</v>
      </c>
      <c r="F1252" s="46">
        <v>3500</v>
      </c>
      <c r="G1252" s="45" t="s">
        <v>173</v>
      </c>
      <c r="H1252" s="68">
        <v>31168.75</v>
      </c>
      <c r="I1252" s="68">
        <v>3950</v>
      </c>
      <c r="J1252" s="68">
        <v>35118.75</v>
      </c>
      <c r="K1252" s="68">
        <v>27668.82</v>
      </c>
      <c r="L1252" s="68">
        <v>21978.82</v>
      </c>
      <c r="M1252" s="68">
        <v>21978.82</v>
      </c>
      <c r="N1252" s="68">
        <v>21978.82</v>
      </c>
      <c r="O1252" s="68">
        <f t="shared" si="19"/>
        <v>13139.93</v>
      </c>
    </row>
    <row r="1253" spans="1:15" x14ac:dyDescent="0.2">
      <c r="A1253" s="46" t="s">
        <v>295</v>
      </c>
      <c r="B1253" s="46" t="s">
        <v>226</v>
      </c>
      <c r="C1253" s="46" t="s">
        <v>149</v>
      </c>
      <c r="D1253" s="46" t="s">
        <v>311</v>
      </c>
      <c r="E1253" s="46" t="s">
        <v>151</v>
      </c>
      <c r="F1253" s="46">
        <v>3900</v>
      </c>
      <c r="G1253" s="45" t="s">
        <v>164</v>
      </c>
      <c r="H1253" s="68">
        <v>8158.83</v>
      </c>
      <c r="I1253" s="68">
        <v>230.75</v>
      </c>
      <c r="J1253" s="68">
        <v>8389.58</v>
      </c>
      <c r="K1253" s="68">
        <v>8389.58</v>
      </c>
      <c r="L1253" s="68">
        <v>8389.58</v>
      </c>
      <c r="M1253" s="68">
        <v>8389.58</v>
      </c>
      <c r="N1253" s="68">
        <v>8389.58</v>
      </c>
      <c r="O1253" s="68">
        <f t="shared" si="19"/>
        <v>0</v>
      </c>
    </row>
    <row r="1254" spans="1:15" x14ac:dyDescent="0.2">
      <c r="A1254" s="46" t="s">
        <v>295</v>
      </c>
      <c r="B1254" s="46" t="s">
        <v>226</v>
      </c>
      <c r="C1254" s="46" t="s">
        <v>149</v>
      </c>
      <c r="D1254" s="46" t="s">
        <v>311</v>
      </c>
      <c r="E1254" s="46" t="s">
        <v>165</v>
      </c>
      <c r="F1254" s="46">
        <v>5100</v>
      </c>
      <c r="G1254" s="45" t="s">
        <v>166</v>
      </c>
      <c r="H1254" s="68">
        <v>0</v>
      </c>
      <c r="I1254" s="68">
        <v>7000</v>
      </c>
      <c r="J1254" s="68">
        <v>7000</v>
      </c>
      <c r="K1254" s="68">
        <v>0</v>
      </c>
      <c r="L1254" s="68">
        <v>0</v>
      </c>
      <c r="M1254" s="68">
        <v>0</v>
      </c>
      <c r="N1254" s="68">
        <v>0</v>
      </c>
      <c r="O1254" s="68">
        <f t="shared" si="19"/>
        <v>7000</v>
      </c>
    </row>
    <row r="1255" spans="1:15" x14ac:dyDescent="0.2">
      <c r="A1255" s="46" t="s">
        <v>295</v>
      </c>
      <c r="B1255" s="46" t="s">
        <v>226</v>
      </c>
      <c r="C1255" s="46" t="s">
        <v>149</v>
      </c>
      <c r="D1255" s="46" t="s">
        <v>311</v>
      </c>
      <c r="E1255" s="46" t="s">
        <v>165</v>
      </c>
      <c r="F1255" s="46">
        <v>5600</v>
      </c>
      <c r="G1255" s="45" t="s">
        <v>205</v>
      </c>
      <c r="H1255" s="68">
        <v>0</v>
      </c>
      <c r="I1255" s="68">
        <v>19800</v>
      </c>
      <c r="J1255" s="68">
        <v>19800</v>
      </c>
      <c r="K1255" s="68">
        <v>19660</v>
      </c>
      <c r="L1255" s="68">
        <v>9830</v>
      </c>
      <c r="M1255" s="68">
        <v>9830</v>
      </c>
      <c r="N1255" s="68">
        <v>9830</v>
      </c>
      <c r="O1255" s="68">
        <f t="shared" si="19"/>
        <v>9970</v>
      </c>
    </row>
    <row r="1256" spans="1:15" x14ac:dyDescent="0.2">
      <c r="A1256" s="46" t="s">
        <v>295</v>
      </c>
      <c r="B1256" s="46" t="s">
        <v>226</v>
      </c>
      <c r="C1256" s="46" t="s">
        <v>149</v>
      </c>
      <c r="D1256" s="46" t="s">
        <v>311</v>
      </c>
      <c r="E1256" s="46" t="s">
        <v>149</v>
      </c>
      <c r="F1256" s="46">
        <v>4500</v>
      </c>
      <c r="G1256" s="45" t="s">
        <v>168</v>
      </c>
      <c r="H1256" s="68">
        <v>12108</v>
      </c>
      <c r="I1256" s="68">
        <v>0</v>
      </c>
      <c r="J1256" s="68">
        <v>12108</v>
      </c>
      <c r="K1256" s="68">
        <v>12108</v>
      </c>
      <c r="L1256" s="68">
        <v>12108</v>
      </c>
      <c r="M1256" s="68">
        <v>0</v>
      </c>
      <c r="N1256" s="68">
        <v>0</v>
      </c>
      <c r="O1256" s="68">
        <f t="shared" si="19"/>
        <v>0</v>
      </c>
    </row>
    <row r="1257" spans="1:15" x14ac:dyDescent="0.2">
      <c r="A1257" s="46" t="s">
        <v>295</v>
      </c>
      <c r="B1257" s="46" t="s">
        <v>226</v>
      </c>
      <c r="C1257" s="46" t="s">
        <v>149</v>
      </c>
      <c r="D1257" s="46" t="s">
        <v>312</v>
      </c>
      <c r="E1257" s="46" t="s">
        <v>151</v>
      </c>
      <c r="F1257" s="46">
        <v>1100</v>
      </c>
      <c r="G1257" s="45" t="s">
        <v>152</v>
      </c>
      <c r="H1257" s="68">
        <v>378957.6</v>
      </c>
      <c r="I1257" s="68">
        <v>-16573.929999999993</v>
      </c>
      <c r="J1257" s="68">
        <v>362383.67</v>
      </c>
      <c r="K1257" s="68">
        <v>353291.46999999991</v>
      </c>
      <c r="L1257" s="68">
        <v>353291.47000000003</v>
      </c>
      <c r="M1257" s="68">
        <v>353291.47000000003</v>
      </c>
      <c r="N1257" s="68">
        <v>353291.47000000003</v>
      </c>
      <c r="O1257" s="68">
        <f t="shared" si="19"/>
        <v>9092.1999999999534</v>
      </c>
    </row>
    <row r="1258" spans="1:15" x14ac:dyDescent="0.2">
      <c r="A1258" s="46" t="s">
        <v>295</v>
      </c>
      <c r="B1258" s="46" t="s">
        <v>226</v>
      </c>
      <c r="C1258" s="46" t="s">
        <v>149</v>
      </c>
      <c r="D1258" s="46" t="s">
        <v>312</v>
      </c>
      <c r="E1258" s="46" t="s">
        <v>151</v>
      </c>
      <c r="F1258" s="46">
        <v>1200</v>
      </c>
      <c r="G1258" s="45" t="s">
        <v>171</v>
      </c>
      <c r="H1258" s="68">
        <v>189478.8</v>
      </c>
      <c r="I1258" s="68">
        <v>-25533.699999999983</v>
      </c>
      <c r="J1258" s="68">
        <v>163945.1</v>
      </c>
      <c r="K1258" s="68">
        <v>143833.71</v>
      </c>
      <c r="L1258" s="68">
        <v>143833.71</v>
      </c>
      <c r="M1258" s="68">
        <v>143833.71</v>
      </c>
      <c r="N1258" s="68">
        <v>143833.71</v>
      </c>
      <c r="O1258" s="68">
        <f t="shared" si="19"/>
        <v>20111.390000000014</v>
      </c>
    </row>
    <row r="1259" spans="1:15" x14ac:dyDescent="0.2">
      <c r="A1259" s="46" t="s">
        <v>295</v>
      </c>
      <c r="B1259" s="46" t="s">
        <v>226</v>
      </c>
      <c r="C1259" s="46" t="s">
        <v>149</v>
      </c>
      <c r="D1259" s="46" t="s">
        <v>312</v>
      </c>
      <c r="E1259" s="46" t="s">
        <v>151</v>
      </c>
      <c r="F1259" s="46">
        <v>1300</v>
      </c>
      <c r="G1259" s="45" t="s">
        <v>153</v>
      </c>
      <c r="H1259" s="68">
        <v>126124.39</v>
      </c>
      <c r="I1259" s="68">
        <v>31149.499999999985</v>
      </c>
      <c r="J1259" s="68">
        <v>157273.88999999998</v>
      </c>
      <c r="K1259" s="68">
        <v>157126.32999999999</v>
      </c>
      <c r="L1259" s="68">
        <v>157126.32999999996</v>
      </c>
      <c r="M1259" s="68">
        <v>157126.32999999999</v>
      </c>
      <c r="N1259" s="68">
        <v>157126.32999999999</v>
      </c>
      <c r="O1259" s="68">
        <f t="shared" si="19"/>
        <v>147.56000000002678</v>
      </c>
    </row>
    <row r="1260" spans="1:15" x14ac:dyDescent="0.2">
      <c r="A1260" s="46" t="s">
        <v>295</v>
      </c>
      <c r="B1260" s="46" t="s">
        <v>226</v>
      </c>
      <c r="C1260" s="46" t="s">
        <v>149</v>
      </c>
      <c r="D1260" s="46" t="s">
        <v>312</v>
      </c>
      <c r="E1260" s="46" t="s">
        <v>151</v>
      </c>
      <c r="F1260" s="46">
        <v>1400</v>
      </c>
      <c r="G1260" s="45" t="s">
        <v>154</v>
      </c>
      <c r="H1260" s="68">
        <v>188151.5</v>
      </c>
      <c r="I1260" s="68">
        <v>-7566.9899999999907</v>
      </c>
      <c r="J1260" s="68">
        <v>180584.51</v>
      </c>
      <c r="K1260" s="68">
        <v>149901.87000000002</v>
      </c>
      <c r="L1260" s="68">
        <v>149901.87</v>
      </c>
      <c r="M1260" s="68">
        <v>149901.87</v>
      </c>
      <c r="N1260" s="68">
        <v>149901.87</v>
      </c>
      <c r="O1260" s="68">
        <f t="shared" si="19"/>
        <v>30682.640000000014</v>
      </c>
    </row>
    <row r="1261" spans="1:15" x14ac:dyDescent="0.2">
      <c r="A1261" s="46" t="s">
        <v>295</v>
      </c>
      <c r="B1261" s="46" t="s">
        <v>226</v>
      </c>
      <c r="C1261" s="46" t="s">
        <v>149</v>
      </c>
      <c r="D1261" s="46" t="s">
        <v>312</v>
      </c>
      <c r="E1261" s="46" t="s">
        <v>151</v>
      </c>
      <c r="F1261" s="46">
        <v>1500</v>
      </c>
      <c r="G1261" s="45" t="s">
        <v>155</v>
      </c>
      <c r="H1261" s="68">
        <v>155261.12</v>
      </c>
      <c r="I1261" s="68">
        <v>-28427.459999999992</v>
      </c>
      <c r="J1261" s="68">
        <v>126833.66</v>
      </c>
      <c r="K1261" s="68">
        <v>126415.84000000005</v>
      </c>
      <c r="L1261" s="68">
        <v>126415.84000000003</v>
      </c>
      <c r="M1261" s="68">
        <v>111913.90000000002</v>
      </c>
      <c r="N1261" s="68">
        <v>111913.90000000002</v>
      </c>
      <c r="O1261" s="68">
        <f t="shared" si="19"/>
        <v>417.81999999997788</v>
      </c>
    </row>
    <row r="1262" spans="1:15" x14ac:dyDescent="0.2">
      <c r="A1262" s="46" t="s">
        <v>295</v>
      </c>
      <c r="B1262" s="46" t="s">
        <v>226</v>
      </c>
      <c r="C1262" s="46" t="s">
        <v>149</v>
      </c>
      <c r="D1262" s="46" t="s">
        <v>312</v>
      </c>
      <c r="E1262" s="46" t="s">
        <v>151</v>
      </c>
      <c r="F1262" s="46">
        <v>1700</v>
      </c>
      <c r="G1262" s="45" t="s">
        <v>156</v>
      </c>
      <c r="H1262" s="68">
        <v>78160.02</v>
      </c>
      <c r="I1262" s="68">
        <v>0</v>
      </c>
      <c r="J1262" s="68">
        <v>78160.02</v>
      </c>
      <c r="K1262" s="68">
        <v>64648.109999999986</v>
      </c>
      <c r="L1262" s="68">
        <v>64648.11</v>
      </c>
      <c r="M1262" s="68">
        <v>64648.11</v>
      </c>
      <c r="N1262" s="68">
        <v>64648.11</v>
      </c>
      <c r="O1262" s="68">
        <f t="shared" si="19"/>
        <v>13511.910000000003</v>
      </c>
    </row>
    <row r="1263" spans="1:15" x14ac:dyDescent="0.2">
      <c r="A1263" s="46" t="s">
        <v>295</v>
      </c>
      <c r="B1263" s="46" t="s">
        <v>226</v>
      </c>
      <c r="C1263" s="46" t="s">
        <v>149</v>
      </c>
      <c r="D1263" s="46" t="s">
        <v>312</v>
      </c>
      <c r="E1263" s="46" t="s">
        <v>151</v>
      </c>
      <c r="F1263" s="46">
        <v>2100</v>
      </c>
      <c r="G1263" s="45" t="s">
        <v>157</v>
      </c>
      <c r="H1263" s="68">
        <v>0</v>
      </c>
      <c r="I1263" s="68">
        <v>5263.12</v>
      </c>
      <c r="J1263" s="68">
        <v>5263.12</v>
      </c>
      <c r="K1263" s="68">
        <v>9222.56</v>
      </c>
      <c r="L1263" s="68">
        <v>3773.3</v>
      </c>
      <c r="M1263" s="68">
        <v>3773.3</v>
      </c>
      <c r="N1263" s="68">
        <v>3773.3</v>
      </c>
      <c r="O1263" s="68">
        <f t="shared" si="19"/>
        <v>1489.8199999999997</v>
      </c>
    </row>
    <row r="1264" spans="1:15" x14ac:dyDescent="0.2">
      <c r="A1264" s="46" t="s">
        <v>295</v>
      </c>
      <c r="B1264" s="46" t="s">
        <v>226</v>
      </c>
      <c r="C1264" s="46" t="s">
        <v>149</v>
      </c>
      <c r="D1264" s="46" t="s">
        <v>312</v>
      </c>
      <c r="E1264" s="46" t="s">
        <v>151</v>
      </c>
      <c r="F1264" s="46">
        <v>2500</v>
      </c>
      <c r="G1264" s="45" t="s">
        <v>233</v>
      </c>
      <c r="H1264" s="68">
        <v>345480.97</v>
      </c>
      <c r="I1264" s="68">
        <v>0</v>
      </c>
      <c r="J1264" s="68">
        <v>345480.97</v>
      </c>
      <c r="K1264" s="68">
        <v>463946</v>
      </c>
      <c r="L1264" s="68">
        <v>216640</v>
      </c>
      <c r="M1264" s="68">
        <v>216640</v>
      </c>
      <c r="N1264" s="68">
        <v>216640</v>
      </c>
      <c r="O1264" s="68">
        <f t="shared" si="19"/>
        <v>128840.96999999997</v>
      </c>
    </row>
    <row r="1265" spans="1:15" x14ac:dyDescent="0.2">
      <c r="A1265" s="46" t="s">
        <v>295</v>
      </c>
      <c r="B1265" s="46" t="s">
        <v>226</v>
      </c>
      <c r="C1265" s="46" t="s">
        <v>149</v>
      </c>
      <c r="D1265" s="46" t="s">
        <v>312</v>
      </c>
      <c r="E1265" s="46" t="s">
        <v>151</v>
      </c>
      <c r="F1265" s="46">
        <v>2700</v>
      </c>
      <c r="G1265" s="45" t="s">
        <v>208</v>
      </c>
      <c r="H1265" s="68">
        <v>0</v>
      </c>
      <c r="I1265" s="68">
        <v>28034.53</v>
      </c>
      <c r="J1265" s="68">
        <v>28034.53</v>
      </c>
      <c r="K1265" s="68">
        <v>45593.209999999992</v>
      </c>
      <c r="L1265" s="68">
        <v>24927.29</v>
      </c>
      <c r="M1265" s="68">
        <v>24927.29</v>
      </c>
      <c r="N1265" s="68">
        <v>24927.29</v>
      </c>
      <c r="O1265" s="68">
        <f t="shared" si="19"/>
        <v>3107.239999999998</v>
      </c>
    </row>
    <row r="1266" spans="1:15" x14ac:dyDescent="0.2">
      <c r="A1266" s="46" t="s">
        <v>295</v>
      </c>
      <c r="B1266" s="46" t="s">
        <v>226</v>
      </c>
      <c r="C1266" s="46" t="s">
        <v>149</v>
      </c>
      <c r="D1266" s="46" t="s">
        <v>312</v>
      </c>
      <c r="E1266" s="46" t="s">
        <v>151</v>
      </c>
      <c r="F1266" s="46">
        <v>2900</v>
      </c>
      <c r="G1266" s="45" t="s">
        <v>159</v>
      </c>
      <c r="H1266" s="68">
        <v>56301.64</v>
      </c>
      <c r="I1266" s="68">
        <v>-34387.79</v>
      </c>
      <c r="J1266" s="68">
        <v>21913.85</v>
      </c>
      <c r="K1266" s="68">
        <v>43400.49</v>
      </c>
      <c r="L1266" s="68">
        <v>19586.39</v>
      </c>
      <c r="M1266" s="68">
        <v>19586.39</v>
      </c>
      <c r="N1266" s="68">
        <v>19586.39</v>
      </c>
      <c r="O1266" s="68">
        <f t="shared" si="19"/>
        <v>2327.4599999999991</v>
      </c>
    </row>
    <row r="1267" spans="1:15" x14ac:dyDescent="0.2">
      <c r="A1267" s="46" t="s">
        <v>295</v>
      </c>
      <c r="B1267" s="46" t="s">
        <v>226</v>
      </c>
      <c r="C1267" s="46" t="s">
        <v>149</v>
      </c>
      <c r="D1267" s="46" t="s">
        <v>312</v>
      </c>
      <c r="E1267" s="46" t="s">
        <v>151</v>
      </c>
      <c r="F1267" s="46">
        <v>3100</v>
      </c>
      <c r="G1267" s="45" t="s">
        <v>160</v>
      </c>
      <c r="H1267" s="68">
        <v>0</v>
      </c>
      <c r="I1267" s="68">
        <v>1849.92</v>
      </c>
      <c r="J1267" s="68">
        <v>1849.92</v>
      </c>
      <c r="K1267" s="68">
        <v>1799.68</v>
      </c>
      <c r="L1267" s="68">
        <v>1349.76</v>
      </c>
      <c r="M1267" s="68">
        <v>1349.76</v>
      </c>
      <c r="N1267" s="68">
        <v>1349.76</v>
      </c>
      <c r="O1267" s="68">
        <f t="shared" si="19"/>
        <v>500.16000000000008</v>
      </c>
    </row>
    <row r="1268" spans="1:15" x14ac:dyDescent="0.2">
      <c r="A1268" s="46" t="s">
        <v>295</v>
      </c>
      <c r="B1268" s="46" t="s">
        <v>226</v>
      </c>
      <c r="C1268" s="46" t="s">
        <v>149</v>
      </c>
      <c r="D1268" s="46" t="s">
        <v>312</v>
      </c>
      <c r="E1268" s="46" t="s">
        <v>151</v>
      </c>
      <c r="F1268" s="46">
        <v>3900</v>
      </c>
      <c r="G1268" s="45" t="s">
        <v>164</v>
      </c>
      <c r="H1268" s="68">
        <v>17025.419999999998</v>
      </c>
      <c r="I1268" s="68">
        <v>-85.879999999997381</v>
      </c>
      <c r="J1268" s="68">
        <v>16939.54</v>
      </c>
      <c r="K1268" s="68">
        <v>14289.3</v>
      </c>
      <c r="L1268" s="68">
        <v>14289.300000000003</v>
      </c>
      <c r="M1268" s="68">
        <v>14289.3</v>
      </c>
      <c r="N1268" s="68">
        <v>14289.3</v>
      </c>
      <c r="O1268" s="68">
        <f t="shared" si="19"/>
        <v>2650.239999999998</v>
      </c>
    </row>
    <row r="1269" spans="1:15" x14ac:dyDescent="0.2">
      <c r="A1269" s="46" t="s">
        <v>295</v>
      </c>
      <c r="B1269" s="46" t="s">
        <v>226</v>
      </c>
      <c r="C1269" s="46" t="s">
        <v>149</v>
      </c>
      <c r="D1269" s="46" t="s">
        <v>312</v>
      </c>
      <c r="E1269" s="46" t="s">
        <v>165</v>
      </c>
      <c r="F1269" s="46">
        <v>5100</v>
      </c>
      <c r="G1269" s="45" t="s">
        <v>166</v>
      </c>
      <c r="H1269" s="68">
        <v>0</v>
      </c>
      <c r="I1269" s="68">
        <v>2260</v>
      </c>
      <c r="J1269" s="68">
        <v>2260</v>
      </c>
      <c r="K1269" s="68">
        <v>0</v>
      </c>
      <c r="L1269" s="68">
        <v>0</v>
      </c>
      <c r="M1269" s="68">
        <v>0</v>
      </c>
      <c r="N1269" s="68">
        <v>0</v>
      </c>
      <c r="O1269" s="68">
        <f t="shared" si="19"/>
        <v>2260</v>
      </c>
    </row>
    <row r="1270" spans="1:15" x14ac:dyDescent="0.2">
      <c r="A1270" s="46" t="s">
        <v>295</v>
      </c>
      <c r="B1270" s="46" t="s">
        <v>226</v>
      </c>
      <c r="C1270" s="46" t="s">
        <v>149</v>
      </c>
      <c r="D1270" s="46" t="s">
        <v>312</v>
      </c>
      <c r="E1270" s="46" t="s">
        <v>165</v>
      </c>
      <c r="F1270" s="46">
        <v>5600</v>
      </c>
      <c r="G1270" s="45" t="s">
        <v>205</v>
      </c>
      <c r="H1270" s="68">
        <v>0</v>
      </c>
      <c r="I1270" s="68">
        <v>70109</v>
      </c>
      <c r="J1270" s="68">
        <v>70109</v>
      </c>
      <c r="K1270" s="68">
        <v>140255.19</v>
      </c>
      <c r="L1270" s="68">
        <v>66126.209999999992</v>
      </c>
      <c r="M1270" s="68">
        <v>66126.209999999992</v>
      </c>
      <c r="N1270" s="68">
        <v>66126.209999999992</v>
      </c>
      <c r="O1270" s="68">
        <f t="shared" si="19"/>
        <v>3982.7900000000081</v>
      </c>
    </row>
    <row r="1271" spans="1:15" x14ac:dyDescent="0.2">
      <c r="A1271" s="46" t="s">
        <v>295</v>
      </c>
      <c r="B1271" s="46" t="s">
        <v>226</v>
      </c>
      <c r="C1271" s="46" t="s">
        <v>149</v>
      </c>
      <c r="D1271" s="46" t="s">
        <v>312</v>
      </c>
      <c r="E1271" s="46" t="s">
        <v>149</v>
      </c>
      <c r="F1271" s="46">
        <v>4500</v>
      </c>
      <c r="G1271" s="45" t="s">
        <v>168</v>
      </c>
      <c r="H1271" s="68">
        <v>18168</v>
      </c>
      <c r="I1271" s="68">
        <v>0</v>
      </c>
      <c r="J1271" s="68">
        <v>18168</v>
      </c>
      <c r="K1271" s="68">
        <v>18168</v>
      </c>
      <c r="L1271" s="68">
        <v>18168</v>
      </c>
      <c r="M1271" s="68">
        <v>0</v>
      </c>
      <c r="N1271" s="68">
        <v>0</v>
      </c>
      <c r="O1271" s="68">
        <f t="shared" si="19"/>
        <v>0</v>
      </c>
    </row>
    <row r="1272" spans="1:15" x14ac:dyDescent="0.2">
      <c r="A1272" s="46" t="s">
        <v>295</v>
      </c>
      <c r="B1272" s="46" t="s">
        <v>226</v>
      </c>
      <c r="C1272" s="46" t="s">
        <v>149</v>
      </c>
      <c r="D1272" s="46" t="s">
        <v>313</v>
      </c>
      <c r="E1272" s="46" t="s">
        <v>151</v>
      </c>
      <c r="F1272" s="46">
        <v>1100</v>
      </c>
      <c r="G1272" s="45" t="s">
        <v>152</v>
      </c>
      <c r="H1272" s="68">
        <v>555999.6</v>
      </c>
      <c r="I1272" s="68">
        <v>-134978.43</v>
      </c>
      <c r="J1272" s="68">
        <v>421021.17</v>
      </c>
      <c r="K1272" s="68">
        <v>414584.08999999997</v>
      </c>
      <c r="L1272" s="68">
        <v>414584.08999999997</v>
      </c>
      <c r="M1272" s="68">
        <v>414584.09</v>
      </c>
      <c r="N1272" s="68">
        <v>414584.09</v>
      </c>
      <c r="O1272" s="68">
        <f t="shared" si="19"/>
        <v>6437.0800000000163</v>
      </c>
    </row>
    <row r="1273" spans="1:15" x14ac:dyDescent="0.2">
      <c r="A1273" s="46" t="s">
        <v>295</v>
      </c>
      <c r="B1273" s="46" t="s">
        <v>226</v>
      </c>
      <c r="C1273" s="46" t="s">
        <v>149</v>
      </c>
      <c r="D1273" s="46" t="s">
        <v>313</v>
      </c>
      <c r="E1273" s="46" t="s">
        <v>151</v>
      </c>
      <c r="F1273" s="46">
        <v>1200</v>
      </c>
      <c r="G1273" s="45" t="s">
        <v>171</v>
      </c>
      <c r="H1273" s="68">
        <v>66152.600000000006</v>
      </c>
      <c r="I1273" s="68">
        <v>9282</v>
      </c>
      <c r="J1273" s="68">
        <v>75434.600000000006</v>
      </c>
      <c r="K1273" s="68">
        <v>65712.92</v>
      </c>
      <c r="L1273" s="68">
        <v>65712.92</v>
      </c>
      <c r="M1273" s="68">
        <v>65712.920000000013</v>
      </c>
      <c r="N1273" s="68">
        <v>65712.920000000013</v>
      </c>
      <c r="O1273" s="68">
        <f t="shared" si="19"/>
        <v>9721.6800000000076</v>
      </c>
    </row>
    <row r="1274" spans="1:15" x14ac:dyDescent="0.2">
      <c r="A1274" s="46" t="s">
        <v>295</v>
      </c>
      <c r="B1274" s="46" t="s">
        <v>226</v>
      </c>
      <c r="C1274" s="46" t="s">
        <v>149</v>
      </c>
      <c r="D1274" s="46" t="s">
        <v>313</v>
      </c>
      <c r="E1274" s="46" t="s">
        <v>151</v>
      </c>
      <c r="F1274" s="46">
        <v>1300</v>
      </c>
      <c r="G1274" s="45" t="s">
        <v>153</v>
      </c>
      <c r="H1274" s="68">
        <v>133195.06</v>
      </c>
      <c r="I1274" s="68">
        <v>86212.359999999986</v>
      </c>
      <c r="J1274" s="68">
        <v>219407.41999999998</v>
      </c>
      <c r="K1274" s="68">
        <v>214434.92</v>
      </c>
      <c r="L1274" s="68">
        <v>214434.92</v>
      </c>
      <c r="M1274" s="68">
        <v>214434.92</v>
      </c>
      <c r="N1274" s="68">
        <v>214434.92</v>
      </c>
      <c r="O1274" s="68">
        <f t="shared" si="19"/>
        <v>4972.4999999999709</v>
      </c>
    </row>
    <row r="1275" spans="1:15" x14ac:dyDescent="0.2">
      <c r="A1275" s="46" t="s">
        <v>295</v>
      </c>
      <c r="B1275" s="46" t="s">
        <v>226</v>
      </c>
      <c r="C1275" s="46" t="s">
        <v>149</v>
      </c>
      <c r="D1275" s="46" t="s">
        <v>313</v>
      </c>
      <c r="E1275" s="46" t="s">
        <v>151</v>
      </c>
      <c r="F1275" s="46">
        <v>1400</v>
      </c>
      <c r="G1275" s="45" t="s">
        <v>154</v>
      </c>
      <c r="H1275" s="68">
        <v>212310.9</v>
      </c>
      <c r="I1275" s="68">
        <v>-22025.410000000003</v>
      </c>
      <c r="J1275" s="68">
        <v>190285.49</v>
      </c>
      <c r="K1275" s="68">
        <v>158739.41000000009</v>
      </c>
      <c r="L1275" s="68">
        <v>158739.40999999995</v>
      </c>
      <c r="M1275" s="68">
        <v>158739.40999999997</v>
      </c>
      <c r="N1275" s="68">
        <v>158739.40999999997</v>
      </c>
      <c r="O1275" s="68">
        <f t="shared" si="19"/>
        <v>31546.080000000045</v>
      </c>
    </row>
    <row r="1276" spans="1:15" x14ac:dyDescent="0.2">
      <c r="A1276" s="46" t="s">
        <v>295</v>
      </c>
      <c r="B1276" s="46" t="s">
        <v>226</v>
      </c>
      <c r="C1276" s="46" t="s">
        <v>149</v>
      </c>
      <c r="D1276" s="46" t="s">
        <v>313</v>
      </c>
      <c r="E1276" s="46" t="s">
        <v>151</v>
      </c>
      <c r="F1276" s="46">
        <v>1500</v>
      </c>
      <c r="G1276" s="45" t="s">
        <v>155</v>
      </c>
      <c r="H1276" s="68">
        <v>179137.51</v>
      </c>
      <c r="I1276" s="68">
        <v>-27095.739999999991</v>
      </c>
      <c r="J1276" s="68">
        <v>152041.77000000002</v>
      </c>
      <c r="K1276" s="68">
        <v>151484.65999999997</v>
      </c>
      <c r="L1276" s="68">
        <v>151484.66000000003</v>
      </c>
      <c r="M1276" s="68">
        <v>132152.03</v>
      </c>
      <c r="N1276" s="68">
        <v>132152.03</v>
      </c>
      <c r="O1276" s="68">
        <f t="shared" si="19"/>
        <v>557.10999999998603</v>
      </c>
    </row>
    <row r="1277" spans="1:15" x14ac:dyDescent="0.2">
      <c r="A1277" s="46" t="s">
        <v>295</v>
      </c>
      <c r="B1277" s="46" t="s">
        <v>226</v>
      </c>
      <c r="C1277" s="46" t="s">
        <v>149</v>
      </c>
      <c r="D1277" s="46" t="s">
        <v>313</v>
      </c>
      <c r="E1277" s="46" t="s">
        <v>151</v>
      </c>
      <c r="F1277" s="46">
        <v>1700</v>
      </c>
      <c r="G1277" s="45" t="s">
        <v>156</v>
      </c>
      <c r="H1277" s="68">
        <v>80629.22</v>
      </c>
      <c r="I1277" s="68">
        <v>0</v>
      </c>
      <c r="J1277" s="68">
        <v>80629.22</v>
      </c>
      <c r="K1277" s="68">
        <v>62954.279999999992</v>
      </c>
      <c r="L1277" s="68">
        <v>62954.28</v>
      </c>
      <c r="M1277" s="68">
        <v>62954.28</v>
      </c>
      <c r="N1277" s="68">
        <v>62954.28</v>
      </c>
      <c r="O1277" s="68">
        <f t="shared" si="19"/>
        <v>17674.940000000002</v>
      </c>
    </row>
    <row r="1278" spans="1:15" x14ac:dyDescent="0.2">
      <c r="A1278" s="46" t="s">
        <v>295</v>
      </c>
      <c r="B1278" s="46" t="s">
        <v>226</v>
      </c>
      <c r="C1278" s="46" t="s">
        <v>149</v>
      </c>
      <c r="D1278" s="46" t="s">
        <v>313</v>
      </c>
      <c r="E1278" s="46" t="s">
        <v>151</v>
      </c>
      <c r="F1278" s="46">
        <v>2100</v>
      </c>
      <c r="G1278" s="45" t="s">
        <v>157</v>
      </c>
      <c r="H1278" s="68">
        <v>0</v>
      </c>
      <c r="I1278" s="68">
        <v>11858.13</v>
      </c>
      <c r="J1278" s="68">
        <v>11858.13</v>
      </c>
      <c r="K1278" s="68">
        <v>24368.799999999999</v>
      </c>
      <c r="L1278" s="68">
        <v>11821.13</v>
      </c>
      <c r="M1278" s="68">
        <v>11821.13</v>
      </c>
      <c r="N1278" s="68">
        <v>11821.13</v>
      </c>
      <c r="O1278" s="68">
        <f t="shared" si="19"/>
        <v>37</v>
      </c>
    </row>
    <row r="1279" spans="1:15" x14ac:dyDescent="0.2">
      <c r="A1279" s="46" t="s">
        <v>295</v>
      </c>
      <c r="B1279" s="46" t="s">
        <v>226</v>
      </c>
      <c r="C1279" s="46" t="s">
        <v>149</v>
      </c>
      <c r="D1279" s="46" t="s">
        <v>313</v>
      </c>
      <c r="E1279" s="46" t="s">
        <v>151</v>
      </c>
      <c r="F1279" s="46">
        <v>2400</v>
      </c>
      <c r="G1279" s="45" t="s">
        <v>188</v>
      </c>
      <c r="H1279" s="68">
        <v>0</v>
      </c>
      <c r="I1279" s="68">
        <v>17639</v>
      </c>
      <c r="J1279" s="68">
        <v>17639</v>
      </c>
      <c r="K1279" s="68">
        <v>41940.74</v>
      </c>
      <c r="L1279" s="68">
        <v>15015.56</v>
      </c>
      <c r="M1279" s="68">
        <v>15015.56</v>
      </c>
      <c r="N1279" s="68">
        <v>15015.56</v>
      </c>
      <c r="O1279" s="68">
        <f t="shared" si="19"/>
        <v>2623.4400000000005</v>
      </c>
    </row>
    <row r="1280" spans="1:15" x14ac:dyDescent="0.2">
      <c r="A1280" s="46" t="s">
        <v>295</v>
      </c>
      <c r="B1280" s="46" t="s">
        <v>226</v>
      </c>
      <c r="C1280" s="46" t="s">
        <v>149</v>
      </c>
      <c r="D1280" s="46" t="s">
        <v>313</v>
      </c>
      <c r="E1280" s="46" t="s">
        <v>151</v>
      </c>
      <c r="F1280" s="46">
        <v>2500</v>
      </c>
      <c r="G1280" s="45" t="s">
        <v>233</v>
      </c>
      <c r="H1280" s="68">
        <v>131808.42000000001</v>
      </c>
      <c r="I1280" s="68">
        <v>191975.16999999995</v>
      </c>
      <c r="J1280" s="68">
        <v>323783.58999999997</v>
      </c>
      <c r="K1280" s="68">
        <v>171268.73</v>
      </c>
      <c r="L1280" s="68">
        <v>83087.899999999994</v>
      </c>
      <c r="M1280" s="68">
        <v>83087.899999999994</v>
      </c>
      <c r="N1280" s="68">
        <v>83087.899999999994</v>
      </c>
      <c r="O1280" s="68">
        <f t="shared" si="19"/>
        <v>240695.68999999997</v>
      </c>
    </row>
    <row r="1281" spans="1:15" x14ac:dyDescent="0.2">
      <c r="A1281" s="46" t="s">
        <v>295</v>
      </c>
      <c r="B1281" s="46" t="s">
        <v>226</v>
      </c>
      <c r="C1281" s="46" t="s">
        <v>149</v>
      </c>
      <c r="D1281" s="46" t="s">
        <v>313</v>
      </c>
      <c r="E1281" s="46" t="s">
        <v>151</v>
      </c>
      <c r="F1281" s="46">
        <v>2600</v>
      </c>
      <c r="G1281" s="45" t="s">
        <v>158</v>
      </c>
      <c r="H1281" s="68">
        <v>53733.66</v>
      </c>
      <c r="I1281" s="68">
        <v>8591.1999999999971</v>
      </c>
      <c r="J1281" s="68">
        <v>62324.86</v>
      </c>
      <c r="K1281" s="68">
        <v>59303.89</v>
      </c>
      <c r="L1281" s="68">
        <v>57445.040000000008</v>
      </c>
      <c r="M1281" s="68">
        <v>57445.040000000008</v>
      </c>
      <c r="N1281" s="68">
        <v>57445.04</v>
      </c>
      <c r="O1281" s="68">
        <f t="shared" si="19"/>
        <v>4879.8199999999924</v>
      </c>
    </row>
    <row r="1282" spans="1:15" x14ac:dyDescent="0.2">
      <c r="A1282" s="46" t="s">
        <v>295</v>
      </c>
      <c r="B1282" s="46" t="s">
        <v>226</v>
      </c>
      <c r="C1282" s="46" t="s">
        <v>149</v>
      </c>
      <c r="D1282" s="46" t="s">
        <v>313</v>
      </c>
      <c r="E1282" s="46" t="s">
        <v>151</v>
      </c>
      <c r="F1282" s="46">
        <v>2700</v>
      </c>
      <c r="G1282" s="45" t="s">
        <v>208</v>
      </c>
      <c r="H1282" s="68">
        <v>82787.100000000006</v>
      </c>
      <c r="I1282" s="68">
        <v>16269.809999999998</v>
      </c>
      <c r="J1282" s="68">
        <v>99056.91</v>
      </c>
      <c r="K1282" s="68">
        <v>33278.869999999995</v>
      </c>
      <c r="L1282" s="68">
        <v>17959.879999999997</v>
      </c>
      <c r="M1282" s="68">
        <v>17959.879999999997</v>
      </c>
      <c r="N1282" s="68">
        <v>17959.879999999997</v>
      </c>
      <c r="O1282" s="68">
        <f t="shared" si="19"/>
        <v>81097.03</v>
      </c>
    </row>
    <row r="1283" spans="1:15" x14ac:dyDescent="0.2">
      <c r="A1283" s="46" t="s">
        <v>295</v>
      </c>
      <c r="B1283" s="46" t="s">
        <v>226</v>
      </c>
      <c r="C1283" s="46" t="s">
        <v>149</v>
      </c>
      <c r="D1283" s="46" t="s">
        <v>313</v>
      </c>
      <c r="E1283" s="46" t="s">
        <v>151</v>
      </c>
      <c r="F1283" s="46">
        <v>2900</v>
      </c>
      <c r="G1283" s="45" t="s">
        <v>159</v>
      </c>
      <c r="H1283" s="68">
        <v>23080.5</v>
      </c>
      <c r="I1283" s="68">
        <v>22952.9</v>
      </c>
      <c r="J1283" s="68">
        <v>46033.4</v>
      </c>
      <c r="K1283" s="68">
        <v>89753.930000000008</v>
      </c>
      <c r="L1283" s="68">
        <v>42798.45</v>
      </c>
      <c r="M1283" s="68">
        <v>42798.45</v>
      </c>
      <c r="N1283" s="68">
        <v>42798.45</v>
      </c>
      <c r="O1283" s="68">
        <f t="shared" si="19"/>
        <v>3234.9500000000044</v>
      </c>
    </row>
    <row r="1284" spans="1:15" x14ac:dyDescent="0.2">
      <c r="A1284" s="46" t="s">
        <v>295</v>
      </c>
      <c r="B1284" s="46" t="s">
        <v>226</v>
      </c>
      <c r="C1284" s="46" t="s">
        <v>149</v>
      </c>
      <c r="D1284" s="46" t="s">
        <v>313</v>
      </c>
      <c r="E1284" s="46" t="s">
        <v>151</v>
      </c>
      <c r="F1284" s="46">
        <v>3100</v>
      </c>
      <c r="G1284" s="45" t="s">
        <v>160</v>
      </c>
      <c r="H1284" s="68">
        <v>1126861.8799999999</v>
      </c>
      <c r="I1284" s="68">
        <v>-15693.419999999925</v>
      </c>
      <c r="J1284" s="68">
        <v>1111168.46</v>
      </c>
      <c r="K1284" s="68">
        <v>687064.69</v>
      </c>
      <c r="L1284" s="68">
        <v>685714.92999999993</v>
      </c>
      <c r="M1284" s="68">
        <v>685714.92999999993</v>
      </c>
      <c r="N1284" s="68">
        <v>685714.92999999993</v>
      </c>
      <c r="O1284" s="68">
        <f t="shared" si="19"/>
        <v>425453.53</v>
      </c>
    </row>
    <row r="1285" spans="1:15" x14ac:dyDescent="0.2">
      <c r="A1285" s="46" t="s">
        <v>295</v>
      </c>
      <c r="B1285" s="46" t="s">
        <v>226</v>
      </c>
      <c r="C1285" s="46" t="s">
        <v>149</v>
      </c>
      <c r="D1285" s="46" t="s">
        <v>313</v>
      </c>
      <c r="E1285" s="46" t="s">
        <v>151</v>
      </c>
      <c r="F1285" s="46">
        <v>3200</v>
      </c>
      <c r="G1285" s="45" t="s">
        <v>176</v>
      </c>
      <c r="H1285" s="68">
        <v>0</v>
      </c>
      <c r="I1285" s="68">
        <v>1455.8000000000002</v>
      </c>
      <c r="J1285" s="68">
        <v>1455.8000000000002</v>
      </c>
      <c r="K1285" s="68">
        <v>451.20000000000005</v>
      </c>
      <c r="L1285" s="68">
        <v>-500</v>
      </c>
      <c r="M1285" s="68">
        <v>-500</v>
      </c>
      <c r="N1285" s="68">
        <v>-500</v>
      </c>
      <c r="O1285" s="68">
        <f t="shared" ref="O1285:O1348" si="20">+J1285-L1285</f>
        <v>1955.8000000000002</v>
      </c>
    </row>
    <row r="1286" spans="1:15" x14ac:dyDescent="0.2">
      <c r="A1286" s="46" t="s">
        <v>295</v>
      </c>
      <c r="B1286" s="46" t="s">
        <v>226</v>
      </c>
      <c r="C1286" s="46" t="s">
        <v>149</v>
      </c>
      <c r="D1286" s="46" t="s">
        <v>313</v>
      </c>
      <c r="E1286" s="46" t="s">
        <v>151</v>
      </c>
      <c r="F1286" s="46">
        <v>3500</v>
      </c>
      <c r="G1286" s="45" t="s">
        <v>173</v>
      </c>
      <c r="H1286" s="68">
        <v>37689.25</v>
      </c>
      <c r="I1286" s="68">
        <v>300</v>
      </c>
      <c r="J1286" s="68">
        <v>37989.25</v>
      </c>
      <c r="K1286" s="68">
        <v>25205.749999999996</v>
      </c>
      <c r="L1286" s="68">
        <v>22655.75</v>
      </c>
      <c r="M1286" s="68">
        <v>22655.75</v>
      </c>
      <c r="N1286" s="68">
        <v>22655.75</v>
      </c>
      <c r="O1286" s="68">
        <f t="shared" si="20"/>
        <v>15333.5</v>
      </c>
    </row>
    <row r="1287" spans="1:15" x14ac:dyDescent="0.2">
      <c r="A1287" s="46" t="s">
        <v>295</v>
      </c>
      <c r="B1287" s="46" t="s">
        <v>226</v>
      </c>
      <c r="C1287" s="46" t="s">
        <v>149</v>
      </c>
      <c r="D1287" s="46" t="s">
        <v>313</v>
      </c>
      <c r="E1287" s="46" t="s">
        <v>151</v>
      </c>
      <c r="F1287" s="46">
        <v>3700</v>
      </c>
      <c r="G1287" s="45" t="s">
        <v>162</v>
      </c>
      <c r="H1287" s="68">
        <v>0</v>
      </c>
      <c r="I1287" s="68">
        <v>505</v>
      </c>
      <c r="J1287" s="68">
        <v>505</v>
      </c>
      <c r="K1287" s="68">
        <v>-673.4</v>
      </c>
      <c r="L1287" s="68">
        <v>-1178</v>
      </c>
      <c r="M1287" s="68">
        <v>-1178</v>
      </c>
      <c r="N1287" s="68">
        <v>-1178</v>
      </c>
      <c r="O1287" s="68">
        <f t="shared" si="20"/>
        <v>1683</v>
      </c>
    </row>
    <row r="1288" spans="1:15" x14ac:dyDescent="0.2">
      <c r="A1288" s="46" t="s">
        <v>295</v>
      </c>
      <c r="B1288" s="46" t="s">
        <v>226</v>
      </c>
      <c r="C1288" s="46" t="s">
        <v>149</v>
      </c>
      <c r="D1288" s="46" t="s">
        <v>313</v>
      </c>
      <c r="E1288" s="46" t="s">
        <v>151</v>
      </c>
      <c r="F1288" s="46">
        <v>3900</v>
      </c>
      <c r="G1288" s="45" t="s">
        <v>164</v>
      </c>
      <c r="H1288" s="68">
        <v>15816.5</v>
      </c>
      <c r="I1288" s="68">
        <v>912.02000000000044</v>
      </c>
      <c r="J1288" s="68">
        <v>16728.52</v>
      </c>
      <c r="K1288" s="68">
        <v>13557.52</v>
      </c>
      <c r="L1288" s="68">
        <v>13557.52</v>
      </c>
      <c r="M1288" s="68">
        <v>13557.52</v>
      </c>
      <c r="N1288" s="68">
        <v>13557.52</v>
      </c>
      <c r="O1288" s="68">
        <f t="shared" si="20"/>
        <v>3171</v>
      </c>
    </row>
    <row r="1289" spans="1:15" x14ac:dyDescent="0.2">
      <c r="A1289" s="46" t="s">
        <v>295</v>
      </c>
      <c r="B1289" s="46" t="s">
        <v>226</v>
      </c>
      <c r="C1289" s="46" t="s">
        <v>149</v>
      </c>
      <c r="D1289" s="46" t="s">
        <v>313</v>
      </c>
      <c r="E1289" s="46" t="s">
        <v>165</v>
      </c>
      <c r="F1289" s="46">
        <v>5100</v>
      </c>
      <c r="G1289" s="45" t="s">
        <v>166</v>
      </c>
      <c r="H1289" s="68">
        <v>0</v>
      </c>
      <c r="I1289" s="68">
        <v>28000</v>
      </c>
      <c r="J1289" s="68">
        <v>28000</v>
      </c>
      <c r="K1289" s="68">
        <v>14730</v>
      </c>
      <c r="L1289" s="68">
        <v>6730</v>
      </c>
      <c r="M1289" s="68">
        <v>6730</v>
      </c>
      <c r="N1289" s="68">
        <v>6730</v>
      </c>
      <c r="O1289" s="68">
        <f t="shared" si="20"/>
        <v>21270</v>
      </c>
    </row>
    <row r="1290" spans="1:15" x14ac:dyDescent="0.2">
      <c r="A1290" s="46" t="s">
        <v>295</v>
      </c>
      <c r="B1290" s="46" t="s">
        <v>226</v>
      </c>
      <c r="C1290" s="46" t="s">
        <v>149</v>
      </c>
      <c r="D1290" s="46" t="s">
        <v>313</v>
      </c>
      <c r="E1290" s="46" t="s">
        <v>165</v>
      </c>
      <c r="F1290" s="46">
        <v>5400</v>
      </c>
      <c r="G1290" s="45" t="s">
        <v>167</v>
      </c>
      <c r="H1290" s="68">
        <v>0</v>
      </c>
      <c r="I1290" s="68">
        <v>307500</v>
      </c>
      <c r="J1290" s="68">
        <v>307500</v>
      </c>
      <c r="K1290" s="68">
        <v>515075.86</v>
      </c>
      <c r="L1290" s="68">
        <v>229075.86</v>
      </c>
      <c r="M1290" s="68">
        <v>229075.86</v>
      </c>
      <c r="N1290" s="68">
        <v>229075.86</v>
      </c>
      <c r="O1290" s="68">
        <f t="shared" si="20"/>
        <v>78424.140000000014</v>
      </c>
    </row>
    <row r="1291" spans="1:15" x14ac:dyDescent="0.2">
      <c r="A1291" s="46" t="s">
        <v>295</v>
      </c>
      <c r="B1291" s="46" t="s">
        <v>226</v>
      </c>
      <c r="C1291" s="46" t="s">
        <v>149</v>
      </c>
      <c r="D1291" s="46" t="s">
        <v>313</v>
      </c>
      <c r="E1291" s="46" t="s">
        <v>165</v>
      </c>
      <c r="F1291" s="46">
        <v>5600</v>
      </c>
      <c r="G1291" s="45" t="s">
        <v>205</v>
      </c>
      <c r="H1291" s="68">
        <v>0</v>
      </c>
      <c r="I1291" s="68">
        <v>16944.830000000002</v>
      </c>
      <c r="J1291" s="68">
        <v>16944.830000000002</v>
      </c>
      <c r="K1291" s="68">
        <v>0</v>
      </c>
      <c r="L1291" s="68">
        <v>0</v>
      </c>
      <c r="M1291" s="68">
        <v>0</v>
      </c>
      <c r="N1291" s="68">
        <v>0</v>
      </c>
      <c r="O1291" s="68">
        <f t="shared" si="20"/>
        <v>16944.830000000002</v>
      </c>
    </row>
    <row r="1292" spans="1:15" x14ac:dyDescent="0.2">
      <c r="A1292" s="46" t="s">
        <v>295</v>
      </c>
      <c r="B1292" s="46" t="s">
        <v>226</v>
      </c>
      <c r="C1292" s="46" t="s">
        <v>149</v>
      </c>
      <c r="D1292" s="46" t="s">
        <v>313</v>
      </c>
      <c r="E1292" s="46" t="s">
        <v>149</v>
      </c>
      <c r="F1292" s="46">
        <v>4500</v>
      </c>
      <c r="G1292" s="45" t="s">
        <v>168</v>
      </c>
      <c r="H1292" s="68">
        <v>24216</v>
      </c>
      <c r="I1292" s="68">
        <v>0</v>
      </c>
      <c r="J1292" s="68">
        <v>24216</v>
      </c>
      <c r="K1292" s="68">
        <v>24216</v>
      </c>
      <c r="L1292" s="68">
        <v>24216</v>
      </c>
      <c r="M1292" s="68">
        <v>0</v>
      </c>
      <c r="N1292" s="68">
        <v>0</v>
      </c>
      <c r="O1292" s="68">
        <f t="shared" si="20"/>
        <v>0</v>
      </c>
    </row>
    <row r="1293" spans="1:15" x14ac:dyDescent="0.2">
      <c r="A1293" s="46" t="s">
        <v>295</v>
      </c>
      <c r="B1293" s="46" t="s">
        <v>226</v>
      </c>
      <c r="C1293" s="46" t="s">
        <v>149</v>
      </c>
      <c r="D1293" s="46" t="s">
        <v>314</v>
      </c>
      <c r="E1293" s="46" t="s">
        <v>151</v>
      </c>
      <c r="F1293" s="46">
        <v>1100</v>
      </c>
      <c r="G1293" s="45" t="s">
        <v>152</v>
      </c>
      <c r="H1293" s="68">
        <v>737365.05</v>
      </c>
      <c r="I1293" s="68">
        <v>-43550.050000000047</v>
      </c>
      <c r="J1293" s="68">
        <v>693815</v>
      </c>
      <c r="K1293" s="68">
        <v>679486.92999999982</v>
      </c>
      <c r="L1293" s="68">
        <v>679486.93</v>
      </c>
      <c r="M1293" s="68">
        <v>679486.93</v>
      </c>
      <c r="N1293" s="68">
        <v>679486.93</v>
      </c>
      <c r="O1293" s="68">
        <f t="shared" si="20"/>
        <v>14328.069999999949</v>
      </c>
    </row>
    <row r="1294" spans="1:15" x14ac:dyDescent="0.2">
      <c r="A1294" s="46" t="s">
        <v>295</v>
      </c>
      <c r="B1294" s="46" t="s">
        <v>226</v>
      </c>
      <c r="C1294" s="46" t="s">
        <v>149</v>
      </c>
      <c r="D1294" s="46" t="s">
        <v>314</v>
      </c>
      <c r="E1294" s="46" t="s">
        <v>151</v>
      </c>
      <c r="F1294" s="46">
        <v>1200</v>
      </c>
      <c r="G1294" s="45" t="s">
        <v>171</v>
      </c>
      <c r="H1294" s="68">
        <v>132305.20000000001</v>
      </c>
      <c r="I1294" s="68">
        <v>0</v>
      </c>
      <c r="J1294" s="68">
        <v>132305.20000000001</v>
      </c>
      <c r="K1294" s="68">
        <v>78388.13</v>
      </c>
      <c r="L1294" s="68">
        <v>78388.13</v>
      </c>
      <c r="M1294" s="68">
        <v>78388.13</v>
      </c>
      <c r="N1294" s="68">
        <v>78388.13</v>
      </c>
      <c r="O1294" s="68">
        <f t="shared" si="20"/>
        <v>53917.070000000007</v>
      </c>
    </row>
    <row r="1295" spans="1:15" x14ac:dyDescent="0.2">
      <c r="A1295" s="46" t="s">
        <v>295</v>
      </c>
      <c r="B1295" s="46" t="s">
        <v>226</v>
      </c>
      <c r="C1295" s="46" t="s">
        <v>149</v>
      </c>
      <c r="D1295" s="46" t="s">
        <v>314</v>
      </c>
      <c r="E1295" s="46" t="s">
        <v>151</v>
      </c>
      <c r="F1295" s="46">
        <v>1300</v>
      </c>
      <c r="G1295" s="45" t="s">
        <v>153</v>
      </c>
      <c r="H1295" s="68">
        <v>192614.97</v>
      </c>
      <c r="I1295" s="68">
        <v>165914.66</v>
      </c>
      <c r="J1295" s="68">
        <v>358529.63</v>
      </c>
      <c r="K1295" s="68">
        <v>358010.55</v>
      </c>
      <c r="L1295" s="68">
        <v>358010.55000000005</v>
      </c>
      <c r="M1295" s="68">
        <v>357615.94000000006</v>
      </c>
      <c r="N1295" s="68">
        <v>357615.94000000006</v>
      </c>
      <c r="O1295" s="68">
        <f t="shared" si="20"/>
        <v>519.07999999995809</v>
      </c>
    </row>
    <row r="1296" spans="1:15" x14ac:dyDescent="0.2">
      <c r="A1296" s="46" t="s">
        <v>295</v>
      </c>
      <c r="B1296" s="46" t="s">
        <v>226</v>
      </c>
      <c r="C1296" s="46" t="s">
        <v>149</v>
      </c>
      <c r="D1296" s="46" t="s">
        <v>314</v>
      </c>
      <c r="E1296" s="46" t="s">
        <v>151</v>
      </c>
      <c r="F1296" s="46">
        <v>1400</v>
      </c>
      <c r="G1296" s="45" t="s">
        <v>154</v>
      </c>
      <c r="H1296" s="68">
        <v>295887.3</v>
      </c>
      <c r="I1296" s="68">
        <v>-5158.2699999999604</v>
      </c>
      <c r="J1296" s="68">
        <v>290729.03000000003</v>
      </c>
      <c r="K1296" s="68">
        <v>248495.32000000009</v>
      </c>
      <c r="L1296" s="68">
        <v>248495.32000000004</v>
      </c>
      <c r="M1296" s="68">
        <v>248495.32000000004</v>
      </c>
      <c r="N1296" s="68">
        <v>248495.32000000004</v>
      </c>
      <c r="O1296" s="68">
        <f t="shared" si="20"/>
        <v>42233.709999999992</v>
      </c>
    </row>
    <row r="1297" spans="1:15" x14ac:dyDescent="0.2">
      <c r="A1297" s="46" t="s">
        <v>295</v>
      </c>
      <c r="B1297" s="46" t="s">
        <v>226</v>
      </c>
      <c r="C1297" s="46" t="s">
        <v>149</v>
      </c>
      <c r="D1297" s="46" t="s">
        <v>314</v>
      </c>
      <c r="E1297" s="46" t="s">
        <v>151</v>
      </c>
      <c r="F1297" s="46">
        <v>1500</v>
      </c>
      <c r="G1297" s="45" t="s">
        <v>155</v>
      </c>
      <c r="H1297" s="68">
        <v>240166.19</v>
      </c>
      <c r="I1297" s="68">
        <v>-45880.639999999985</v>
      </c>
      <c r="J1297" s="68">
        <v>194285.55000000002</v>
      </c>
      <c r="K1297" s="68">
        <v>193589.12000000005</v>
      </c>
      <c r="L1297" s="68">
        <v>193589.12</v>
      </c>
      <c r="M1297" s="68">
        <v>169416.09999999998</v>
      </c>
      <c r="N1297" s="68">
        <v>169416.09999999998</v>
      </c>
      <c r="O1297" s="68">
        <f t="shared" si="20"/>
        <v>696.43000000002212</v>
      </c>
    </row>
    <row r="1298" spans="1:15" x14ac:dyDescent="0.2">
      <c r="A1298" s="46" t="s">
        <v>295</v>
      </c>
      <c r="B1298" s="46" t="s">
        <v>226</v>
      </c>
      <c r="C1298" s="46" t="s">
        <v>149</v>
      </c>
      <c r="D1298" s="46" t="s">
        <v>314</v>
      </c>
      <c r="E1298" s="46" t="s">
        <v>151</v>
      </c>
      <c r="F1298" s="46">
        <v>1700</v>
      </c>
      <c r="G1298" s="45" t="s">
        <v>156</v>
      </c>
      <c r="H1298" s="68">
        <v>113433.78</v>
      </c>
      <c r="I1298" s="68">
        <v>0</v>
      </c>
      <c r="J1298" s="68">
        <v>113433.78</v>
      </c>
      <c r="K1298" s="68">
        <v>91708.44</v>
      </c>
      <c r="L1298" s="68">
        <v>91708.439999999988</v>
      </c>
      <c r="M1298" s="68">
        <v>91708.44</v>
      </c>
      <c r="N1298" s="68">
        <v>91708.44</v>
      </c>
      <c r="O1298" s="68">
        <f t="shared" si="20"/>
        <v>21725.340000000011</v>
      </c>
    </row>
    <row r="1299" spans="1:15" x14ac:dyDescent="0.2">
      <c r="A1299" s="46" t="s">
        <v>295</v>
      </c>
      <c r="B1299" s="46" t="s">
        <v>226</v>
      </c>
      <c r="C1299" s="46" t="s">
        <v>149</v>
      </c>
      <c r="D1299" s="46" t="s">
        <v>314</v>
      </c>
      <c r="E1299" s="46" t="s">
        <v>151</v>
      </c>
      <c r="F1299" s="46">
        <v>2100</v>
      </c>
      <c r="G1299" s="45" t="s">
        <v>157</v>
      </c>
      <c r="H1299" s="68">
        <v>0</v>
      </c>
      <c r="I1299" s="68">
        <v>6194.4</v>
      </c>
      <c r="J1299" s="68">
        <v>6194.4</v>
      </c>
      <c r="K1299" s="68">
        <v>12802.4</v>
      </c>
      <c r="L1299" s="68">
        <v>6100.4</v>
      </c>
      <c r="M1299" s="68">
        <v>6100.4</v>
      </c>
      <c r="N1299" s="68">
        <v>6100.4</v>
      </c>
      <c r="O1299" s="68">
        <f t="shared" si="20"/>
        <v>94</v>
      </c>
    </row>
    <row r="1300" spans="1:15" x14ac:dyDescent="0.2">
      <c r="A1300" s="46" t="s">
        <v>295</v>
      </c>
      <c r="B1300" s="46" t="s">
        <v>226</v>
      </c>
      <c r="C1300" s="46" t="s">
        <v>149</v>
      </c>
      <c r="D1300" s="46" t="s">
        <v>314</v>
      </c>
      <c r="E1300" s="46" t="s">
        <v>151</v>
      </c>
      <c r="F1300" s="46">
        <v>2400</v>
      </c>
      <c r="G1300" s="45" t="s">
        <v>188</v>
      </c>
      <c r="H1300" s="68">
        <v>0</v>
      </c>
      <c r="I1300" s="68">
        <v>300</v>
      </c>
      <c r="J1300" s="68">
        <v>300</v>
      </c>
      <c r="K1300" s="68">
        <v>192</v>
      </c>
      <c r="L1300" s="68">
        <v>0</v>
      </c>
      <c r="M1300" s="68">
        <v>0</v>
      </c>
      <c r="N1300" s="68">
        <v>0</v>
      </c>
      <c r="O1300" s="68">
        <f t="shared" si="20"/>
        <v>300</v>
      </c>
    </row>
    <row r="1301" spans="1:15" x14ac:dyDescent="0.2">
      <c r="A1301" s="46" t="s">
        <v>295</v>
      </c>
      <c r="B1301" s="46" t="s">
        <v>226</v>
      </c>
      <c r="C1301" s="46" t="s">
        <v>149</v>
      </c>
      <c r="D1301" s="46" t="s">
        <v>314</v>
      </c>
      <c r="E1301" s="46" t="s">
        <v>151</v>
      </c>
      <c r="F1301" s="46">
        <v>2500</v>
      </c>
      <c r="G1301" s="45" t="s">
        <v>233</v>
      </c>
      <c r="H1301" s="68">
        <v>525096.56999999995</v>
      </c>
      <c r="I1301" s="68">
        <v>25968.400000000023</v>
      </c>
      <c r="J1301" s="68">
        <v>551064.97</v>
      </c>
      <c r="K1301" s="68">
        <v>1043896.2900000002</v>
      </c>
      <c r="L1301" s="68">
        <v>508531.05</v>
      </c>
      <c r="M1301" s="68">
        <v>508531.05</v>
      </c>
      <c r="N1301" s="68">
        <v>508531.05000000005</v>
      </c>
      <c r="O1301" s="68">
        <f t="shared" si="20"/>
        <v>42533.919999999984</v>
      </c>
    </row>
    <row r="1302" spans="1:15" x14ac:dyDescent="0.2">
      <c r="A1302" s="46" t="s">
        <v>295</v>
      </c>
      <c r="B1302" s="46" t="s">
        <v>226</v>
      </c>
      <c r="C1302" s="46" t="s">
        <v>149</v>
      </c>
      <c r="D1302" s="46" t="s">
        <v>314</v>
      </c>
      <c r="E1302" s="46" t="s">
        <v>151</v>
      </c>
      <c r="F1302" s="46">
        <v>2700</v>
      </c>
      <c r="G1302" s="45" t="s">
        <v>208</v>
      </c>
      <c r="H1302" s="68">
        <v>80779.710000000006</v>
      </c>
      <c r="I1302" s="68">
        <v>440</v>
      </c>
      <c r="J1302" s="68">
        <v>81219.710000000006</v>
      </c>
      <c r="K1302" s="68">
        <v>124415.69999999998</v>
      </c>
      <c r="L1302" s="68">
        <v>41848.75</v>
      </c>
      <c r="M1302" s="68">
        <v>41848.75</v>
      </c>
      <c r="N1302" s="68">
        <v>41848.75</v>
      </c>
      <c r="O1302" s="68">
        <f t="shared" si="20"/>
        <v>39370.960000000006</v>
      </c>
    </row>
    <row r="1303" spans="1:15" x14ac:dyDescent="0.2">
      <c r="A1303" s="46" t="s">
        <v>295</v>
      </c>
      <c r="B1303" s="46" t="s">
        <v>226</v>
      </c>
      <c r="C1303" s="46" t="s">
        <v>149</v>
      </c>
      <c r="D1303" s="46" t="s">
        <v>314</v>
      </c>
      <c r="E1303" s="46" t="s">
        <v>151</v>
      </c>
      <c r="F1303" s="46">
        <v>2900</v>
      </c>
      <c r="G1303" s="45" t="s">
        <v>159</v>
      </c>
      <c r="H1303" s="68">
        <v>0</v>
      </c>
      <c r="I1303" s="68">
        <v>17790.75</v>
      </c>
      <c r="J1303" s="68">
        <v>17790.75</v>
      </c>
      <c r="K1303" s="68">
        <v>32385.17</v>
      </c>
      <c r="L1303" s="68">
        <v>17790.309999999998</v>
      </c>
      <c r="M1303" s="68">
        <v>17790.309999999998</v>
      </c>
      <c r="N1303" s="68">
        <v>17790.309999999998</v>
      </c>
      <c r="O1303" s="68">
        <f t="shared" si="20"/>
        <v>0.44000000000232831</v>
      </c>
    </row>
    <row r="1304" spans="1:15" x14ac:dyDescent="0.2">
      <c r="A1304" s="46" t="s">
        <v>295</v>
      </c>
      <c r="B1304" s="46" t="s">
        <v>226</v>
      </c>
      <c r="C1304" s="46" t="s">
        <v>149</v>
      </c>
      <c r="D1304" s="46" t="s">
        <v>314</v>
      </c>
      <c r="E1304" s="46" t="s">
        <v>151</v>
      </c>
      <c r="F1304" s="46">
        <v>3100</v>
      </c>
      <c r="G1304" s="45" t="s">
        <v>160</v>
      </c>
      <c r="H1304" s="68">
        <v>1541619.73</v>
      </c>
      <c r="I1304" s="68">
        <v>2774.8799999998882</v>
      </c>
      <c r="J1304" s="68">
        <v>1544394.6099999999</v>
      </c>
      <c r="K1304" s="68">
        <v>819633.91999999993</v>
      </c>
      <c r="L1304" s="68">
        <v>818959.03999999992</v>
      </c>
      <c r="M1304" s="68">
        <v>818959.03999999992</v>
      </c>
      <c r="N1304" s="68">
        <v>818959.03999999992</v>
      </c>
      <c r="O1304" s="68">
        <f t="shared" si="20"/>
        <v>725435.57</v>
      </c>
    </row>
    <row r="1305" spans="1:15" x14ac:dyDescent="0.2">
      <c r="A1305" s="46" t="s">
        <v>295</v>
      </c>
      <c r="B1305" s="46" t="s">
        <v>226</v>
      </c>
      <c r="C1305" s="46" t="s">
        <v>149</v>
      </c>
      <c r="D1305" s="46" t="s">
        <v>314</v>
      </c>
      <c r="E1305" s="46" t="s">
        <v>151</v>
      </c>
      <c r="F1305" s="46">
        <v>3500</v>
      </c>
      <c r="G1305" s="45" t="s">
        <v>173</v>
      </c>
      <c r="H1305" s="68">
        <v>39159.25</v>
      </c>
      <c r="I1305" s="68">
        <v>0</v>
      </c>
      <c r="J1305" s="68">
        <v>39159.25</v>
      </c>
      <c r="K1305" s="68">
        <v>19957.82</v>
      </c>
      <c r="L1305" s="68">
        <v>17407.82</v>
      </c>
      <c r="M1305" s="68">
        <v>17407.82</v>
      </c>
      <c r="N1305" s="68">
        <v>17407.82</v>
      </c>
      <c r="O1305" s="68">
        <f t="shared" si="20"/>
        <v>21751.43</v>
      </c>
    </row>
    <row r="1306" spans="1:15" x14ac:dyDescent="0.2">
      <c r="A1306" s="46" t="s">
        <v>295</v>
      </c>
      <c r="B1306" s="46" t="s">
        <v>226</v>
      </c>
      <c r="C1306" s="46" t="s">
        <v>149</v>
      </c>
      <c r="D1306" s="46" t="s">
        <v>314</v>
      </c>
      <c r="E1306" s="46" t="s">
        <v>151</v>
      </c>
      <c r="F1306" s="46">
        <v>3900</v>
      </c>
      <c r="G1306" s="45" t="s">
        <v>164</v>
      </c>
      <c r="H1306" s="68">
        <v>22084.87</v>
      </c>
      <c r="I1306" s="68">
        <v>2768.2800000000025</v>
      </c>
      <c r="J1306" s="68">
        <v>24853.15</v>
      </c>
      <c r="K1306" s="68">
        <v>24774</v>
      </c>
      <c r="L1306" s="68">
        <v>24774.000000000007</v>
      </c>
      <c r="M1306" s="68">
        <v>24774.000000000007</v>
      </c>
      <c r="N1306" s="68">
        <v>24774.000000000007</v>
      </c>
      <c r="O1306" s="68">
        <f t="shared" si="20"/>
        <v>79.149999999994179</v>
      </c>
    </row>
    <row r="1307" spans="1:15" x14ac:dyDescent="0.2">
      <c r="A1307" s="46" t="s">
        <v>295</v>
      </c>
      <c r="B1307" s="46" t="s">
        <v>226</v>
      </c>
      <c r="C1307" s="46" t="s">
        <v>149</v>
      </c>
      <c r="D1307" s="46" t="s">
        <v>314</v>
      </c>
      <c r="E1307" s="46" t="s">
        <v>165</v>
      </c>
      <c r="F1307" s="46">
        <v>5100</v>
      </c>
      <c r="G1307" s="45" t="s">
        <v>166</v>
      </c>
      <c r="H1307" s="68">
        <v>0</v>
      </c>
      <c r="I1307" s="68">
        <v>11392.8</v>
      </c>
      <c r="J1307" s="68">
        <v>11392.8</v>
      </c>
      <c r="K1307" s="68">
        <v>14192.8</v>
      </c>
      <c r="L1307" s="68">
        <v>11392.8</v>
      </c>
      <c r="M1307" s="68">
        <v>11392.8</v>
      </c>
      <c r="N1307" s="68">
        <v>11392.8</v>
      </c>
      <c r="O1307" s="68">
        <f t="shared" si="20"/>
        <v>0</v>
      </c>
    </row>
    <row r="1308" spans="1:15" x14ac:dyDescent="0.2">
      <c r="A1308" s="46" t="s">
        <v>295</v>
      </c>
      <c r="B1308" s="46" t="s">
        <v>226</v>
      </c>
      <c r="C1308" s="46" t="s">
        <v>149</v>
      </c>
      <c r="D1308" s="46" t="s">
        <v>314</v>
      </c>
      <c r="E1308" s="46" t="s">
        <v>165</v>
      </c>
      <c r="F1308" s="46">
        <v>5600</v>
      </c>
      <c r="G1308" s="45" t="s">
        <v>205</v>
      </c>
      <c r="H1308" s="68">
        <v>0</v>
      </c>
      <c r="I1308" s="68">
        <v>36853.199999999997</v>
      </c>
      <c r="J1308" s="68">
        <v>36853.199999999997</v>
      </c>
      <c r="K1308" s="68">
        <v>26623.24</v>
      </c>
      <c r="L1308" s="68">
        <v>12517.24</v>
      </c>
      <c r="M1308" s="68">
        <v>12517.24</v>
      </c>
      <c r="N1308" s="68">
        <v>12517.24</v>
      </c>
      <c r="O1308" s="68">
        <f t="shared" si="20"/>
        <v>24335.96</v>
      </c>
    </row>
    <row r="1309" spans="1:15" x14ac:dyDescent="0.2">
      <c r="A1309" s="46" t="s">
        <v>295</v>
      </c>
      <c r="B1309" s="46" t="s">
        <v>226</v>
      </c>
      <c r="C1309" s="46" t="s">
        <v>149</v>
      </c>
      <c r="D1309" s="46" t="s">
        <v>314</v>
      </c>
      <c r="E1309" s="46" t="s">
        <v>149</v>
      </c>
      <c r="F1309" s="46">
        <v>4500</v>
      </c>
      <c r="G1309" s="45" t="s">
        <v>168</v>
      </c>
      <c r="H1309" s="68">
        <v>30276</v>
      </c>
      <c r="I1309" s="68">
        <v>0</v>
      </c>
      <c r="J1309" s="68">
        <v>30276</v>
      </c>
      <c r="K1309" s="68">
        <v>30276</v>
      </c>
      <c r="L1309" s="68">
        <v>30276</v>
      </c>
      <c r="M1309" s="68">
        <v>0</v>
      </c>
      <c r="N1309" s="68">
        <v>0</v>
      </c>
      <c r="O1309" s="68">
        <f t="shared" si="20"/>
        <v>0</v>
      </c>
    </row>
    <row r="1310" spans="1:15" x14ac:dyDescent="0.2">
      <c r="A1310" s="46" t="s">
        <v>295</v>
      </c>
      <c r="B1310" s="46" t="s">
        <v>226</v>
      </c>
      <c r="C1310" s="46" t="s">
        <v>149</v>
      </c>
      <c r="D1310" s="46" t="s">
        <v>315</v>
      </c>
      <c r="E1310" s="46" t="s">
        <v>151</v>
      </c>
      <c r="F1310" s="46">
        <v>1100</v>
      </c>
      <c r="G1310" s="45" t="s">
        <v>152</v>
      </c>
      <c r="H1310" s="68">
        <v>2070977.15</v>
      </c>
      <c r="I1310" s="68">
        <v>1359845.5500000003</v>
      </c>
      <c r="J1310" s="68">
        <v>3430822.7</v>
      </c>
      <c r="K1310" s="68">
        <v>3430358.5999999992</v>
      </c>
      <c r="L1310" s="68">
        <v>3430358.5999999996</v>
      </c>
      <c r="M1310" s="68">
        <v>3430358.5999999996</v>
      </c>
      <c r="N1310" s="68">
        <v>3430358.5999999996</v>
      </c>
      <c r="O1310" s="68">
        <f t="shared" si="20"/>
        <v>464.10000000055879</v>
      </c>
    </row>
    <row r="1311" spans="1:15" x14ac:dyDescent="0.2">
      <c r="A1311" s="46" t="s">
        <v>295</v>
      </c>
      <c r="B1311" s="46" t="s">
        <v>226</v>
      </c>
      <c r="C1311" s="46" t="s">
        <v>149</v>
      </c>
      <c r="D1311" s="46" t="s">
        <v>315</v>
      </c>
      <c r="E1311" s="46" t="s">
        <v>151</v>
      </c>
      <c r="F1311" s="46">
        <v>1200</v>
      </c>
      <c r="G1311" s="45" t="s">
        <v>171</v>
      </c>
      <c r="H1311" s="68">
        <v>1766275.1500000001</v>
      </c>
      <c r="I1311" s="68">
        <v>-795825.18000000017</v>
      </c>
      <c r="J1311" s="68">
        <v>970449.97</v>
      </c>
      <c r="K1311" s="68">
        <v>249383.37000000005</v>
      </c>
      <c r="L1311" s="68">
        <v>249383.37</v>
      </c>
      <c r="M1311" s="68">
        <v>249383.37</v>
      </c>
      <c r="N1311" s="68">
        <v>249383.37</v>
      </c>
      <c r="O1311" s="68">
        <f t="shared" si="20"/>
        <v>721066.6</v>
      </c>
    </row>
    <row r="1312" spans="1:15" x14ac:dyDescent="0.2">
      <c r="A1312" s="46" t="s">
        <v>295</v>
      </c>
      <c r="B1312" s="46" t="s">
        <v>226</v>
      </c>
      <c r="C1312" s="46" t="s">
        <v>149</v>
      </c>
      <c r="D1312" s="46" t="s">
        <v>315</v>
      </c>
      <c r="E1312" s="46" t="s">
        <v>151</v>
      </c>
      <c r="F1312" s="46">
        <v>1300</v>
      </c>
      <c r="G1312" s="45" t="s">
        <v>153</v>
      </c>
      <c r="H1312" s="68">
        <v>699343.5</v>
      </c>
      <c r="I1312" s="68">
        <v>-2384.5500000000466</v>
      </c>
      <c r="J1312" s="68">
        <v>696958.95</v>
      </c>
      <c r="K1312" s="68">
        <v>688760.27</v>
      </c>
      <c r="L1312" s="68">
        <v>688760.27</v>
      </c>
      <c r="M1312" s="68">
        <v>688760.27</v>
      </c>
      <c r="N1312" s="68">
        <v>688760.27</v>
      </c>
      <c r="O1312" s="68">
        <f t="shared" si="20"/>
        <v>8198.6799999999348</v>
      </c>
    </row>
    <row r="1313" spans="1:15" x14ac:dyDescent="0.2">
      <c r="A1313" s="46" t="s">
        <v>295</v>
      </c>
      <c r="B1313" s="46" t="s">
        <v>226</v>
      </c>
      <c r="C1313" s="46" t="s">
        <v>149</v>
      </c>
      <c r="D1313" s="46" t="s">
        <v>315</v>
      </c>
      <c r="E1313" s="46" t="s">
        <v>151</v>
      </c>
      <c r="F1313" s="46">
        <v>1400</v>
      </c>
      <c r="G1313" s="45" t="s">
        <v>154</v>
      </c>
      <c r="H1313" s="68">
        <v>1084527.17</v>
      </c>
      <c r="I1313" s="68">
        <v>28397.260000000009</v>
      </c>
      <c r="J1313" s="68">
        <v>1112924.43</v>
      </c>
      <c r="K1313" s="68">
        <v>998255.79</v>
      </c>
      <c r="L1313" s="68">
        <v>998255.79</v>
      </c>
      <c r="M1313" s="68">
        <v>998255.79</v>
      </c>
      <c r="N1313" s="68">
        <v>998255.79</v>
      </c>
      <c r="O1313" s="68">
        <f t="shared" si="20"/>
        <v>114668.6399999999</v>
      </c>
    </row>
    <row r="1314" spans="1:15" x14ac:dyDescent="0.2">
      <c r="A1314" s="46" t="s">
        <v>295</v>
      </c>
      <c r="B1314" s="46" t="s">
        <v>226</v>
      </c>
      <c r="C1314" s="46" t="s">
        <v>149</v>
      </c>
      <c r="D1314" s="46" t="s">
        <v>315</v>
      </c>
      <c r="E1314" s="46" t="s">
        <v>151</v>
      </c>
      <c r="F1314" s="46">
        <v>1500</v>
      </c>
      <c r="G1314" s="45" t="s">
        <v>155</v>
      </c>
      <c r="H1314" s="68">
        <v>1057834.81</v>
      </c>
      <c r="I1314" s="68">
        <v>19720.029999999795</v>
      </c>
      <c r="J1314" s="68">
        <v>1077554.8399999999</v>
      </c>
      <c r="K1314" s="68">
        <v>1072730.4000000001</v>
      </c>
      <c r="L1314" s="68">
        <v>1072730.3999999999</v>
      </c>
      <c r="M1314" s="68">
        <v>864348.88</v>
      </c>
      <c r="N1314" s="68">
        <v>864348.88</v>
      </c>
      <c r="O1314" s="68">
        <f t="shared" si="20"/>
        <v>4824.4399999999441</v>
      </c>
    </row>
    <row r="1315" spans="1:15" x14ac:dyDescent="0.2">
      <c r="A1315" s="46" t="s">
        <v>295</v>
      </c>
      <c r="B1315" s="46" t="s">
        <v>226</v>
      </c>
      <c r="C1315" s="46" t="s">
        <v>149</v>
      </c>
      <c r="D1315" s="46" t="s">
        <v>315</v>
      </c>
      <c r="E1315" s="46" t="s">
        <v>151</v>
      </c>
      <c r="F1315" s="46">
        <v>1700</v>
      </c>
      <c r="G1315" s="45" t="s">
        <v>156</v>
      </c>
      <c r="H1315" s="68">
        <v>527622.30000000005</v>
      </c>
      <c r="I1315" s="68">
        <v>-847.64000000001397</v>
      </c>
      <c r="J1315" s="68">
        <v>526774.66</v>
      </c>
      <c r="K1315" s="68">
        <v>489499.31000000006</v>
      </c>
      <c r="L1315" s="68">
        <v>489499.30999999994</v>
      </c>
      <c r="M1315" s="68">
        <v>489499.30999999994</v>
      </c>
      <c r="N1315" s="68">
        <v>489499.30999999994</v>
      </c>
      <c r="O1315" s="68">
        <f t="shared" si="20"/>
        <v>37275.350000000093</v>
      </c>
    </row>
    <row r="1316" spans="1:15" x14ac:dyDescent="0.2">
      <c r="A1316" s="46" t="s">
        <v>295</v>
      </c>
      <c r="B1316" s="46" t="s">
        <v>226</v>
      </c>
      <c r="C1316" s="46" t="s">
        <v>149</v>
      </c>
      <c r="D1316" s="46" t="s">
        <v>315</v>
      </c>
      <c r="E1316" s="46" t="s">
        <v>151</v>
      </c>
      <c r="F1316" s="46">
        <v>2100</v>
      </c>
      <c r="G1316" s="45" t="s">
        <v>157</v>
      </c>
      <c r="H1316" s="68">
        <v>0</v>
      </c>
      <c r="I1316" s="68">
        <v>2200</v>
      </c>
      <c r="J1316" s="68">
        <v>2200</v>
      </c>
      <c r="K1316" s="68">
        <v>1259.22</v>
      </c>
      <c r="L1316" s="68">
        <v>629.22</v>
      </c>
      <c r="M1316" s="68">
        <v>629.22</v>
      </c>
      <c r="N1316" s="68">
        <v>629.22</v>
      </c>
      <c r="O1316" s="68">
        <f t="shared" si="20"/>
        <v>1570.78</v>
      </c>
    </row>
    <row r="1317" spans="1:15" x14ac:dyDescent="0.2">
      <c r="A1317" s="46" t="s">
        <v>295</v>
      </c>
      <c r="B1317" s="46" t="s">
        <v>226</v>
      </c>
      <c r="C1317" s="46" t="s">
        <v>149</v>
      </c>
      <c r="D1317" s="46" t="s">
        <v>315</v>
      </c>
      <c r="E1317" s="46" t="s">
        <v>151</v>
      </c>
      <c r="F1317" s="46">
        <v>2400</v>
      </c>
      <c r="G1317" s="45" t="s">
        <v>188</v>
      </c>
      <c r="H1317" s="68">
        <v>0</v>
      </c>
      <c r="I1317" s="68">
        <v>783.5</v>
      </c>
      <c r="J1317" s="68">
        <v>783.5</v>
      </c>
      <c r="K1317" s="68">
        <v>4909.5</v>
      </c>
      <c r="L1317" s="68">
        <v>183.5</v>
      </c>
      <c r="M1317" s="68">
        <v>183.5</v>
      </c>
      <c r="N1317" s="68">
        <v>183.5</v>
      </c>
      <c r="O1317" s="68">
        <f t="shared" si="20"/>
        <v>600</v>
      </c>
    </row>
    <row r="1318" spans="1:15" x14ac:dyDescent="0.2">
      <c r="A1318" s="46" t="s">
        <v>295</v>
      </c>
      <c r="B1318" s="46" t="s">
        <v>226</v>
      </c>
      <c r="C1318" s="46" t="s">
        <v>149</v>
      </c>
      <c r="D1318" s="46" t="s">
        <v>315</v>
      </c>
      <c r="E1318" s="46" t="s">
        <v>151</v>
      </c>
      <c r="F1318" s="46">
        <v>2500</v>
      </c>
      <c r="G1318" s="45" t="s">
        <v>233</v>
      </c>
      <c r="H1318" s="68">
        <v>0</v>
      </c>
      <c r="I1318" s="68">
        <v>1970</v>
      </c>
      <c r="J1318" s="68">
        <v>1970</v>
      </c>
      <c r="K1318" s="68">
        <v>5240</v>
      </c>
      <c r="L1318" s="68">
        <v>1300</v>
      </c>
      <c r="M1318" s="68">
        <v>1300</v>
      </c>
      <c r="N1318" s="68">
        <v>1300</v>
      </c>
      <c r="O1318" s="68">
        <f t="shared" si="20"/>
        <v>670</v>
      </c>
    </row>
    <row r="1319" spans="1:15" x14ac:dyDescent="0.2">
      <c r="A1319" s="46" t="s">
        <v>295</v>
      </c>
      <c r="B1319" s="46" t="s">
        <v>226</v>
      </c>
      <c r="C1319" s="46" t="s">
        <v>149</v>
      </c>
      <c r="D1319" s="46" t="s">
        <v>315</v>
      </c>
      <c r="E1319" s="46" t="s">
        <v>151</v>
      </c>
      <c r="F1319" s="46">
        <v>2600</v>
      </c>
      <c r="G1319" s="45" t="s">
        <v>158</v>
      </c>
      <c r="H1319" s="68">
        <v>307118.44</v>
      </c>
      <c r="I1319" s="68">
        <v>-1500</v>
      </c>
      <c r="J1319" s="68">
        <v>305618.44</v>
      </c>
      <c r="K1319" s="68">
        <v>211800.27999999997</v>
      </c>
      <c r="L1319" s="68">
        <v>209481.65</v>
      </c>
      <c r="M1319" s="68">
        <v>209481.65</v>
      </c>
      <c r="N1319" s="68">
        <v>209481.65</v>
      </c>
      <c r="O1319" s="68">
        <f t="shared" si="20"/>
        <v>96136.790000000008</v>
      </c>
    </row>
    <row r="1320" spans="1:15" x14ac:dyDescent="0.2">
      <c r="A1320" s="46" t="s">
        <v>295</v>
      </c>
      <c r="B1320" s="46" t="s">
        <v>226</v>
      </c>
      <c r="C1320" s="46" t="s">
        <v>149</v>
      </c>
      <c r="D1320" s="46" t="s">
        <v>315</v>
      </c>
      <c r="E1320" s="46" t="s">
        <v>151</v>
      </c>
      <c r="F1320" s="46">
        <v>2700</v>
      </c>
      <c r="G1320" s="45" t="s">
        <v>208</v>
      </c>
      <c r="H1320" s="68">
        <v>0</v>
      </c>
      <c r="I1320" s="68">
        <v>3270</v>
      </c>
      <c r="J1320" s="68">
        <v>3270</v>
      </c>
      <c r="K1320" s="68">
        <v>3284</v>
      </c>
      <c r="L1320" s="68">
        <v>1789.9</v>
      </c>
      <c r="M1320" s="68">
        <v>1789.9</v>
      </c>
      <c r="N1320" s="68">
        <v>1789.9</v>
      </c>
      <c r="O1320" s="68">
        <f t="shared" si="20"/>
        <v>1480.1</v>
      </c>
    </row>
    <row r="1321" spans="1:15" x14ac:dyDescent="0.2">
      <c r="A1321" s="46" t="s">
        <v>295</v>
      </c>
      <c r="B1321" s="46" t="s">
        <v>226</v>
      </c>
      <c r="C1321" s="46" t="s">
        <v>149</v>
      </c>
      <c r="D1321" s="46" t="s">
        <v>315</v>
      </c>
      <c r="E1321" s="46" t="s">
        <v>151</v>
      </c>
      <c r="F1321" s="46">
        <v>2900</v>
      </c>
      <c r="G1321" s="45" t="s">
        <v>159</v>
      </c>
      <c r="H1321" s="68">
        <v>0</v>
      </c>
      <c r="I1321" s="68">
        <v>2400</v>
      </c>
      <c r="J1321" s="68">
        <v>2400</v>
      </c>
      <c r="K1321" s="68">
        <v>4800</v>
      </c>
      <c r="L1321" s="68">
        <v>2400</v>
      </c>
      <c r="M1321" s="68">
        <v>2400</v>
      </c>
      <c r="N1321" s="68">
        <v>2400</v>
      </c>
      <c r="O1321" s="68">
        <f t="shared" si="20"/>
        <v>0</v>
      </c>
    </row>
    <row r="1322" spans="1:15" x14ac:dyDescent="0.2">
      <c r="A1322" s="46" t="s">
        <v>295</v>
      </c>
      <c r="B1322" s="46" t="s">
        <v>226</v>
      </c>
      <c r="C1322" s="46" t="s">
        <v>149</v>
      </c>
      <c r="D1322" s="46" t="s">
        <v>315</v>
      </c>
      <c r="E1322" s="46" t="s">
        <v>151</v>
      </c>
      <c r="F1322" s="46">
        <v>3100</v>
      </c>
      <c r="G1322" s="45" t="s">
        <v>160</v>
      </c>
      <c r="H1322" s="68">
        <v>0</v>
      </c>
      <c r="I1322" s="68">
        <v>9974.56</v>
      </c>
      <c r="J1322" s="68">
        <v>9974.56</v>
      </c>
      <c r="K1322" s="68">
        <v>9898.24</v>
      </c>
      <c r="L1322" s="68">
        <v>7423.68</v>
      </c>
      <c r="M1322" s="68">
        <v>7423.68</v>
      </c>
      <c r="N1322" s="68">
        <v>7423.68</v>
      </c>
      <c r="O1322" s="68">
        <f t="shared" si="20"/>
        <v>2550.8799999999992</v>
      </c>
    </row>
    <row r="1323" spans="1:15" x14ac:dyDescent="0.2">
      <c r="A1323" s="46" t="s">
        <v>295</v>
      </c>
      <c r="B1323" s="46" t="s">
        <v>226</v>
      </c>
      <c r="C1323" s="46" t="s">
        <v>149</v>
      </c>
      <c r="D1323" s="46" t="s">
        <v>315</v>
      </c>
      <c r="E1323" s="46" t="s">
        <v>151</v>
      </c>
      <c r="F1323" s="46">
        <v>3900</v>
      </c>
      <c r="G1323" s="45" t="s">
        <v>164</v>
      </c>
      <c r="H1323" s="68">
        <v>100997.34</v>
      </c>
      <c r="I1323" s="68">
        <v>4200.1399999999994</v>
      </c>
      <c r="J1323" s="68">
        <v>105197.48</v>
      </c>
      <c r="K1323" s="68">
        <v>99997.03</v>
      </c>
      <c r="L1323" s="68">
        <v>99909.03</v>
      </c>
      <c r="M1323" s="68">
        <v>99909.03</v>
      </c>
      <c r="N1323" s="68">
        <v>99909.03</v>
      </c>
      <c r="O1323" s="68">
        <f t="shared" si="20"/>
        <v>5288.4499999999971</v>
      </c>
    </row>
    <row r="1324" spans="1:15" x14ac:dyDescent="0.2">
      <c r="A1324" s="46" t="s">
        <v>295</v>
      </c>
      <c r="B1324" s="46" t="s">
        <v>226</v>
      </c>
      <c r="C1324" s="46" t="s">
        <v>149</v>
      </c>
      <c r="D1324" s="46" t="s">
        <v>315</v>
      </c>
      <c r="E1324" s="46" t="s">
        <v>165</v>
      </c>
      <c r="F1324" s="46">
        <v>5100</v>
      </c>
      <c r="G1324" s="45" t="s">
        <v>166</v>
      </c>
      <c r="H1324" s="68">
        <v>0</v>
      </c>
      <c r="I1324" s="68">
        <v>6279</v>
      </c>
      <c r="J1324" s="68">
        <v>6279</v>
      </c>
      <c r="K1324" s="68">
        <v>9209</v>
      </c>
      <c r="L1324" s="68">
        <v>4130</v>
      </c>
      <c r="M1324" s="68">
        <v>4130</v>
      </c>
      <c r="N1324" s="68">
        <v>4130</v>
      </c>
      <c r="O1324" s="68">
        <f t="shared" si="20"/>
        <v>2149</v>
      </c>
    </row>
    <row r="1325" spans="1:15" x14ac:dyDescent="0.2">
      <c r="A1325" s="46" t="s">
        <v>295</v>
      </c>
      <c r="B1325" s="46" t="s">
        <v>226</v>
      </c>
      <c r="C1325" s="46" t="s">
        <v>149</v>
      </c>
      <c r="D1325" s="46" t="s">
        <v>315</v>
      </c>
      <c r="E1325" s="46" t="s">
        <v>149</v>
      </c>
      <c r="F1325" s="46">
        <v>4500</v>
      </c>
      <c r="G1325" s="45" t="s">
        <v>168</v>
      </c>
      <c r="H1325" s="68">
        <v>260880</v>
      </c>
      <c r="I1325" s="68">
        <v>0</v>
      </c>
      <c r="J1325" s="68">
        <v>260880</v>
      </c>
      <c r="K1325" s="68">
        <v>260880</v>
      </c>
      <c r="L1325" s="68">
        <v>260880</v>
      </c>
      <c r="M1325" s="68">
        <v>0</v>
      </c>
      <c r="N1325" s="68">
        <v>0</v>
      </c>
      <c r="O1325" s="68">
        <f t="shared" si="20"/>
        <v>0</v>
      </c>
    </row>
    <row r="1326" spans="1:15" x14ac:dyDescent="0.2">
      <c r="A1326" s="46" t="s">
        <v>295</v>
      </c>
      <c r="B1326" s="46" t="s">
        <v>226</v>
      </c>
      <c r="C1326" s="46" t="s">
        <v>149</v>
      </c>
      <c r="D1326" s="46" t="s">
        <v>299</v>
      </c>
      <c r="E1326" s="46" t="s">
        <v>151</v>
      </c>
      <c r="F1326" s="46">
        <v>1100</v>
      </c>
      <c r="G1326" s="45" t="s">
        <v>152</v>
      </c>
      <c r="H1326" s="68">
        <v>682743.45</v>
      </c>
      <c r="I1326" s="68">
        <v>122847.18000000005</v>
      </c>
      <c r="J1326" s="68">
        <v>805590.63</v>
      </c>
      <c r="K1326" s="68">
        <v>805590.63</v>
      </c>
      <c r="L1326" s="68">
        <v>805590.63</v>
      </c>
      <c r="M1326" s="68">
        <v>805590.63</v>
      </c>
      <c r="N1326" s="68">
        <v>805590.63</v>
      </c>
      <c r="O1326" s="68">
        <f t="shared" si="20"/>
        <v>0</v>
      </c>
    </row>
    <row r="1327" spans="1:15" x14ac:dyDescent="0.2">
      <c r="A1327" s="46" t="s">
        <v>295</v>
      </c>
      <c r="B1327" s="46" t="s">
        <v>226</v>
      </c>
      <c r="C1327" s="46" t="s">
        <v>149</v>
      </c>
      <c r="D1327" s="46" t="s">
        <v>299</v>
      </c>
      <c r="E1327" s="46" t="s">
        <v>151</v>
      </c>
      <c r="F1327" s="46">
        <v>1200</v>
      </c>
      <c r="G1327" s="45" t="s">
        <v>171</v>
      </c>
      <c r="H1327" s="68">
        <v>176174.55</v>
      </c>
      <c r="I1327" s="68">
        <v>5512.4200000000128</v>
      </c>
      <c r="J1327" s="68">
        <v>181686.97</v>
      </c>
      <c r="K1327" s="68">
        <v>25210.739999999969</v>
      </c>
      <c r="L1327" s="68">
        <v>25210.739999999998</v>
      </c>
      <c r="M1327" s="68">
        <v>25210.739999999998</v>
      </c>
      <c r="N1327" s="68">
        <v>25210.739999999998</v>
      </c>
      <c r="O1327" s="68">
        <f t="shared" si="20"/>
        <v>156476.23000000001</v>
      </c>
    </row>
    <row r="1328" spans="1:15" x14ac:dyDescent="0.2">
      <c r="A1328" s="46" t="s">
        <v>295</v>
      </c>
      <c r="B1328" s="46" t="s">
        <v>226</v>
      </c>
      <c r="C1328" s="46" t="s">
        <v>149</v>
      </c>
      <c r="D1328" s="46" t="s">
        <v>299</v>
      </c>
      <c r="E1328" s="46" t="s">
        <v>151</v>
      </c>
      <c r="F1328" s="46">
        <v>1300</v>
      </c>
      <c r="G1328" s="45" t="s">
        <v>153</v>
      </c>
      <c r="H1328" s="68">
        <v>189832.95</v>
      </c>
      <c r="I1328" s="68">
        <v>11187.580000000016</v>
      </c>
      <c r="J1328" s="68">
        <v>201020.53000000003</v>
      </c>
      <c r="K1328" s="68">
        <v>190894.87000000002</v>
      </c>
      <c r="L1328" s="68">
        <v>190894.87000000002</v>
      </c>
      <c r="M1328" s="68">
        <v>190894.87000000002</v>
      </c>
      <c r="N1328" s="68">
        <v>190894.87000000002</v>
      </c>
      <c r="O1328" s="68">
        <f t="shared" si="20"/>
        <v>10125.660000000003</v>
      </c>
    </row>
    <row r="1329" spans="1:15" x14ac:dyDescent="0.2">
      <c r="A1329" s="46" t="s">
        <v>295</v>
      </c>
      <c r="B1329" s="46" t="s">
        <v>226</v>
      </c>
      <c r="C1329" s="46" t="s">
        <v>149</v>
      </c>
      <c r="D1329" s="46" t="s">
        <v>299</v>
      </c>
      <c r="E1329" s="46" t="s">
        <v>151</v>
      </c>
      <c r="F1329" s="46">
        <v>1400</v>
      </c>
      <c r="G1329" s="45" t="s">
        <v>154</v>
      </c>
      <c r="H1329" s="68">
        <v>242145.84999999998</v>
      </c>
      <c r="I1329" s="68">
        <v>17791.99000000002</v>
      </c>
      <c r="J1329" s="68">
        <v>259937.84</v>
      </c>
      <c r="K1329" s="68">
        <v>225157.97999999992</v>
      </c>
      <c r="L1329" s="68">
        <v>225157.97999999995</v>
      </c>
      <c r="M1329" s="68">
        <v>225157.97999999995</v>
      </c>
      <c r="N1329" s="68">
        <v>225157.97999999995</v>
      </c>
      <c r="O1329" s="68">
        <f t="shared" si="20"/>
        <v>34779.860000000044</v>
      </c>
    </row>
    <row r="1330" spans="1:15" x14ac:dyDescent="0.2">
      <c r="A1330" s="46" t="s">
        <v>295</v>
      </c>
      <c r="B1330" s="46" t="s">
        <v>226</v>
      </c>
      <c r="C1330" s="46" t="s">
        <v>149</v>
      </c>
      <c r="D1330" s="46" t="s">
        <v>299</v>
      </c>
      <c r="E1330" s="46" t="s">
        <v>151</v>
      </c>
      <c r="F1330" s="46">
        <v>1500</v>
      </c>
      <c r="G1330" s="45" t="s">
        <v>155</v>
      </c>
      <c r="H1330" s="68">
        <v>213430.06</v>
      </c>
      <c r="I1330" s="68">
        <v>20419.710000000021</v>
      </c>
      <c r="J1330" s="68">
        <v>233849.77000000002</v>
      </c>
      <c r="K1330" s="68">
        <v>232977.36</v>
      </c>
      <c r="L1330" s="68">
        <v>232977.36000000004</v>
      </c>
      <c r="M1330" s="68">
        <v>198258.63000000006</v>
      </c>
      <c r="N1330" s="68">
        <v>198258.63000000006</v>
      </c>
      <c r="O1330" s="68">
        <f t="shared" si="20"/>
        <v>872.40999999997439</v>
      </c>
    </row>
    <row r="1331" spans="1:15" x14ac:dyDescent="0.2">
      <c r="A1331" s="46" t="s">
        <v>295</v>
      </c>
      <c r="B1331" s="46" t="s">
        <v>226</v>
      </c>
      <c r="C1331" s="46" t="s">
        <v>149</v>
      </c>
      <c r="D1331" s="46" t="s">
        <v>299</v>
      </c>
      <c r="E1331" s="46" t="s">
        <v>151</v>
      </c>
      <c r="F1331" s="46">
        <v>1700</v>
      </c>
      <c r="G1331" s="45" t="s">
        <v>156</v>
      </c>
      <c r="H1331" s="68">
        <v>118101.22</v>
      </c>
      <c r="I1331" s="68">
        <v>847.63999999999942</v>
      </c>
      <c r="J1331" s="68">
        <v>118948.86</v>
      </c>
      <c r="K1331" s="68">
        <v>116672.77999999998</v>
      </c>
      <c r="L1331" s="68">
        <v>116672.78</v>
      </c>
      <c r="M1331" s="68">
        <v>116672.78</v>
      </c>
      <c r="N1331" s="68">
        <v>116672.78</v>
      </c>
      <c r="O1331" s="68">
        <f t="shared" si="20"/>
        <v>2276.0800000000017</v>
      </c>
    </row>
    <row r="1332" spans="1:15" x14ac:dyDescent="0.2">
      <c r="A1332" s="46" t="s">
        <v>295</v>
      </c>
      <c r="B1332" s="46" t="s">
        <v>226</v>
      </c>
      <c r="C1332" s="46" t="s">
        <v>149</v>
      </c>
      <c r="D1332" s="46" t="s">
        <v>299</v>
      </c>
      <c r="E1332" s="46" t="s">
        <v>151</v>
      </c>
      <c r="F1332" s="46">
        <v>2400</v>
      </c>
      <c r="G1332" s="45" t="s">
        <v>188</v>
      </c>
      <c r="H1332" s="68">
        <v>0</v>
      </c>
      <c r="I1332" s="68">
        <v>10588.91</v>
      </c>
      <c r="J1332" s="68">
        <v>10588.91</v>
      </c>
      <c r="K1332" s="68">
        <v>28704.91</v>
      </c>
      <c r="L1332" s="68">
        <v>10449.840000000002</v>
      </c>
      <c r="M1332" s="68">
        <v>10449.840000000002</v>
      </c>
      <c r="N1332" s="68">
        <v>10449.840000000002</v>
      </c>
      <c r="O1332" s="68">
        <f t="shared" si="20"/>
        <v>139.06999999999789</v>
      </c>
    </row>
    <row r="1333" spans="1:15" x14ac:dyDescent="0.2">
      <c r="A1333" s="46" t="s">
        <v>295</v>
      </c>
      <c r="B1333" s="46" t="s">
        <v>226</v>
      </c>
      <c r="C1333" s="46" t="s">
        <v>149</v>
      </c>
      <c r="D1333" s="46" t="s">
        <v>299</v>
      </c>
      <c r="E1333" s="46" t="s">
        <v>151</v>
      </c>
      <c r="F1333" s="46">
        <v>2600</v>
      </c>
      <c r="G1333" s="45" t="s">
        <v>158</v>
      </c>
      <c r="H1333" s="68">
        <v>0</v>
      </c>
      <c r="I1333" s="68">
        <v>38417.26</v>
      </c>
      <c r="J1333" s="68">
        <v>38417.26</v>
      </c>
      <c r="K1333" s="68">
        <v>39086.120000000003</v>
      </c>
      <c r="L1333" s="68">
        <v>37921.160000000003</v>
      </c>
      <c r="M1333" s="68">
        <v>37921.160000000003</v>
      </c>
      <c r="N1333" s="68">
        <v>37921.160000000003</v>
      </c>
      <c r="O1333" s="68">
        <f t="shared" si="20"/>
        <v>496.09999999999854</v>
      </c>
    </row>
    <row r="1334" spans="1:15" x14ac:dyDescent="0.2">
      <c r="A1334" s="46" t="s">
        <v>295</v>
      </c>
      <c r="B1334" s="46" t="s">
        <v>226</v>
      </c>
      <c r="C1334" s="46" t="s">
        <v>149</v>
      </c>
      <c r="D1334" s="46" t="s">
        <v>299</v>
      </c>
      <c r="E1334" s="46" t="s">
        <v>151</v>
      </c>
      <c r="F1334" s="46">
        <v>2900</v>
      </c>
      <c r="G1334" s="45" t="s">
        <v>159</v>
      </c>
      <c r="H1334" s="68">
        <v>0</v>
      </c>
      <c r="I1334" s="68">
        <v>4290</v>
      </c>
      <c r="J1334" s="68">
        <v>4290</v>
      </c>
      <c r="K1334" s="68">
        <v>7320.46</v>
      </c>
      <c r="L1334" s="68">
        <v>3884.28</v>
      </c>
      <c r="M1334" s="68">
        <v>3884.28</v>
      </c>
      <c r="N1334" s="68">
        <v>3884.28</v>
      </c>
      <c r="O1334" s="68">
        <f t="shared" si="20"/>
        <v>405.7199999999998</v>
      </c>
    </row>
    <row r="1335" spans="1:15" x14ac:dyDescent="0.2">
      <c r="A1335" s="46" t="s">
        <v>295</v>
      </c>
      <c r="B1335" s="46" t="s">
        <v>226</v>
      </c>
      <c r="C1335" s="46" t="s">
        <v>149</v>
      </c>
      <c r="D1335" s="46" t="s">
        <v>299</v>
      </c>
      <c r="E1335" s="46" t="s">
        <v>151</v>
      </c>
      <c r="F1335" s="46">
        <v>3100</v>
      </c>
      <c r="G1335" s="45" t="s">
        <v>160</v>
      </c>
      <c r="H1335" s="68">
        <v>284161.76</v>
      </c>
      <c r="I1335" s="68">
        <v>924.96000000002095</v>
      </c>
      <c r="J1335" s="68">
        <v>285086.72000000003</v>
      </c>
      <c r="K1335" s="68">
        <v>50435.99</v>
      </c>
      <c r="L1335" s="68">
        <v>44879.25</v>
      </c>
      <c r="M1335" s="68">
        <v>44879.25</v>
      </c>
      <c r="N1335" s="68">
        <v>44879.25</v>
      </c>
      <c r="O1335" s="68">
        <f t="shared" si="20"/>
        <v>240207.47000000003</v>
      </c>
    </row>
    <row r="1336" spans="1:15" x14ac:dyDescent="0.2">
      <c r="A1336" s="46" t="s">
        <v>295</v>
      </c>
      <c r="B1336" s="46" t="s">
        <v>226</v>
      </c>
      <c r="C1336" s="46" t="s">
        <v>149</v>
      </c>
      <c r="D1336" s="46" t="s">
        <v>299</v>
      </c>
      <c r="E1336" s="46" t="s">
        <v>151</v>
      </c>
      <c r="F1336" s="46">
        <v>3900</v>
      </c>
      <c r="G1336" s="45" t="s">
        <v>164</v>
      </c>
      <c r="H1336" s="68">
        <v>21371.98</v>
      </c>
      <c r="I1336" s="68">
        <v>1831.1899999999987</v>
      </c>
      <c r="J1336" s="68">
        <v>23203.17</v>
      </c>
      <c r="K1336" s="68">
        <v>23203.17</v>
      </c>
      <c r="L1336" s="68">
        <v>23203.170000000002</v>
      </c>
      <c r="M1336" s="68">
        <v>23203.170000000002</v>
      </c>
      <c r="N1336" s="68">
        <v>23203.170000000002</v>
      </c>
      <c r="O1336" s="68">
        <f t="shared" si="20"/>
        <v>0</v>
      </c>
    </row>
    <row r="1337" spans="1:15" x14ac:dyDescent="0.2">
      <c r="A1337" s="46" t="s">
        <v>295</v>
      </c>
      <c r="B1337" s="46" t="s">
        <v>226</v>
      </c>
      <c r="C1337" s="46" t="s">
        <v>149</v>
      </c>
      <c r="D1337" s="46" t="s">
        <v>299</v>
      </c>
      <c r="E1337" s="46" t="s">
        <v>165</v>
      </c>
      <c r="F1337" s="46">
        <v>5100</v>
      </c>
      <c r="G1337" s="45" t="s">
        <v>166</v>
      </c>
      <c r="H1337" s="68">
        <v>0</v>
      </c>
      <c r="I1337" s="68">
        <v>12222.4</v>
      </c>
      <c r="J1337" s="68">
        <v>12222.4</v>
      </c>
      <c r="K1337" s="68">
        <v>22428.400000000001</v>
      </c>
      <c r="L1337" s="68">
        <v>12222.4</v>
      </c>
      <c r="M1337" s="68">
        <v>12222.4</v>
      </c>
      <c r="N1337" s="68">
        <v>12222.4</v>
      </c>
      <c r="O1337" s="68">
        <f t="shared" si="20"/>
        <v>0</v>
      </c>
    </row>
    <row r="1338" spans="1:15" x14ac:dyDescent="0.2">
      <c r="A1338" s="46" t="s">
        <v>295</v>
      </c>
      <c r="B1338" s="46" t="s">
        <v>226</v>
      </c>
      <c r="C1338" s="46" t="s">
        <v>149</v>
      </c>
      <c r="D1338" s="46" t="s">
        <v>299</v>
      </c>
      <c r="E1338" s="46" t="s">
        <v>165</v>
      </c>
      <c r="F1338" s="46">
        <v>5600</v>
      </c>
      <c r="G1338" s="45" t="s">
        <v>205</v>
      </c>
      <c r="H1338" s="68">
        <v>0</v>
      </c>
      <c r="I1338" s="68">
        <v>156554</v>
      </c>
      <c r="J1338" s="68">
        <v>156554</v>
      </c>
      <c r="K1338" s="68">
        <v>273195.32</v>
      </c>
      <c r="L1338" s="68">
        <v>117116.2</v>
      </c>
      <c r="M1338" s="68">
        <v>117116.2</v>
      </c>
      <c r="N1338" s="68">
        <v>117116.2</v>
      </c>
      <c r="O1338" s="68">
        <f t="shared" si="20"/>
        <v>39437.800000000003</v>
      </c>
    </row>
    <row r="1339" spans="1:15" x14ac:dyDescent="0.2">
      <c r="A1339" s="46" t="s">
        <v>295</v>
      </c>
      <c r="B1339" s="46" t="s">
        <v>226</v>
      </c>
      <c r="C1339" s="46" t="s">
        <v>149</v>
      </c>
      <c r="D1339" s="46" t="s">
        <v>299</v>
      </c>
      <c r="E1339" s="46" t="s">
        <v>149</v>
      </c>
      <c r="F1339" s="46">
        <v>4500</v>
      </c>
      <c r="G1339" s="45" t="s">
        <v>168</v>
      </c>
      <c r="H1339" s="68">
        <v>43476</v>
      </c>
      <c r="I1339" s="68">
        <v>0</v>
      </c>
      <c r="J1339" s="68">
        <v>43476</v>
      </c>
      <c r="K1339" s="68">
        <v>43476</v>
      </c>
      <c r="L1339" s="68">
        <v>43476</v>
      </c>
      <c r="M1339" s="68">
        <v>0</v>
      </c>
      <c r="N1339" s="68">
        <v>0</v>
      </c>
      <c r="O1339" s="68">
        <f t="shared" si="20"/>
        <v>0</v>
      </c>
    </row>
    <row r="1340" spans="1:15" x14ac:dyDescent="0.2">
      <c r="A1340" s="46" t="s">
        <v>295</v>
      </c>
      <c r="B1340" s="46" t="s">
        <v>226</v>
      </c>
      <c r="C1340" s="46" t="s">
        <v>149</v>
      </c>
      <c r="D1340" s="46" t="s">
        <v>316</v>
      </c>
      <c r="E1340" s="46" t="s">
        <v>151</v>
      </c>
      <c r="F1340" s="46">
        <v>1100</v>
      </c>
      <c r="G1340" s="45" t="s">
        <v>152</v>
      </c>
      <c r="H1340" s="68">
        <v>114511.45</v>
      </c>
      <c r="I1340" s="68">
        <v>-3022.8099999999977</v>
      </c>
      <c r="J1340" s="68">
        <v>111488.64</v>
      </c>
      <c r="K1340" s="68">
        <v>111488.64</v>
      </c>
      <c r="L1340" s="68">
        <v>111488.64000000001</v>
      </c>
      <c r="M1340" s="68">
        <v>111488.64000000001</v>
      </c>
      <c r="N1340" s="68">
        <v>111488.64000000001</v>
      </c>
      <c r="O1340" s="68">
        <f t="shared" si="20"/>
        <v>0</v>
      </c>
    </row>
    <row r="1341" spans="1:15" x14ac:dyDescent="0.2">
      <c r="A1341" s="46" t="s">
        <v>295</v>
      </c>
      <c r="B1341" s="46" t="s">
        <v>226</v>
      </c>
      <c r="C1341" s="46" t="s">
        <v>149</v>
      </c>
      <c r="D1341" s="46" t="s">
        <v>316</v>
      </c>
      <c r="E1341" s="46" t="s">
        <v>151</v>
      </c>
      <c r="F1341" s="46">
        <v>1300</v>
      </c>
      <c r="G1341" s="45" t="s">
        <v>153</v>
      </c>
      <c r="H1341" s="68">
        <v>22274.83</v>
      </c>
      <c r="I1341" s="68">
        <v>6476.5600000000013</v>
      </c>
      <c r="J1341" s="68">
        <v>28751.390000000003</v>
      </c>
      <c r="K1341" s="68">
        <v>21918.370000000003</v>
      </c>
      <c r="L1341" s="68">
        <v>21918.37</v>
      </c>
      <c r="M1341" s="68">
        <v>21918.37</v>
      </c>
      <c r="N1341" s="68">
        <v>21918.37</v>
      </c>
      <c r="O1341" s="68">
        <f t="shared" si="20"/>
        <v>6833.0200000000041</v>
      </c>
    </row>
    <row r="1342" spans="1:15" x14ac:dyDescent="0.2">
      <c r="A1342" s="46" t="s">
        <v>295</v>
      </c>
      <c r="B1342" s="46" t="s">
        <v>226</v>
      </c>
      <c r="C1342" s="46" t="s">
        <v>149</v>
      </c>
      <c r="D1342" s="46" t="s">
        <v>316</v>
      </c>
      <c r="E1342" s="46" t="s">
        <v>151</v>
      </c>
      <c r="F1342" s="46">
        <v>1400</v>
      </c>
      <c r="G1342" s="45" t="s">
        <v>154</v>
      </c>
      <c r="H1342" s="68">
        <v>32573.37</v>
      </c>
      <c r="I1342" s="68">
        <v>1558.4799999999996</v>
      </c>
      <c r="J1342" s="68">
        <v>34131.85</v>
      </c>
      <c r="K1342" s="68">
        <v>29330.159999999989</v>
      </c>
      <c r="L1342" s="68">
        <v>29330.16</v>
      </c>
      <c r="M1342" s="68">
        <v>29330.16</v>
      </c>
      <c r="N1342" s="68">
        <v>29330.16</v>
      </c>
      <c r="O1342" s="68">
        <f t="shared" si="20"/>
        <v>4801.6899999999987</v>
      </c>
    </row>
    <row r="1343" spans="1:15" x14ac:dyDescent="0.2">
      <c r="A1343" s="46" t="s">
        <v>295</v>
      </c>
      <c r="B1343" s="46" t="s">
        <v>226</v>
      </c>
      <c r="C1343" s="46" t="s">
        <v>149</v>
      </c>
      <c r="D1343" s="46" t="s">
        <v>316</v>
      </c>
      <c r="E1343" s="46" t="s">
        <v>151</v>
      </c>
      <c r="F1343" s="46">
        <v>1500</v>
      </c>
      <c r="G1343" s="45" t="s">
        <v>155</v>
      </c>
      <c r="H1343" s="68">
        <v>33034.19</v>
      </c>
      <c r="I1343" s="68">
        <v>14332.620000000003</v>
      </c>
      <c r="J1343" s="68">
        <v>47366.810000000005</v>
      </c>
      <c r="K1343" s="68">
        <v>46693.729999999989</v>
      </c>
      <c r="L1343" s="68">
        <v>46693.73</v>
      </c>
      <c r="M1343" s="68">
        <v>39763.82</v>
      </c>
      <c r="N1343" s="68">
        <v>39763.82</v>
      </c>
      <c r="O1343" s="68">
        <f t="shared" si="20"/>
        <v>673.08000000000175</v>
      </c>
    </row>
    <row r="1344" spans="1:15" x14ac:dyDescent="0.2">
      <c r="A1344" s="46" t="s">
        <v>295</v>
      </c>
      <c r="B1344" s="46" t="s">
        <v>226</v>
      </c>
      <c r="C1344" s="46" t="s">
        <v>149</v>
      </c>
      <c r="D1344" s="46" t="s">
        <v>316</v>
      </c>
      <c r="E1344" s="46" t="s">
        <v>151</v>
      </c>
      <c r="F1344" s="46">
        <v>1700</v>
      </c>
      <c r="G1344" s="45" t="s">
        <v>156</v>
      </c>
      <c r="H1344" s="68">
        <v>15745.32</v>
      </c>
      <c r="I1344" s="68">
        <v>0</v>
      </c>
      <c r="J1344" s="68">
        <v>15745.32</v>
      </c>
      <c r="K1344" s="68">
        <v>9968.1299999999974</v>
      </c>
      <c r="L1344" s="68">
        <v>9968.130000000001</v>
      </c>
      <c r="M1344" s="68">
        <v>9968.130000000001</v>
      </c>
      <c r="N1344" s="68">
        <v>9968.130000000001</v>
      </c>
      <c r="O1344" s="68">
        <f t="shared" si="20"/>
        <v>5777.1899999999987</v>
      </c>
    </row>
    <row r="1345" spans="1:15" x14ac:dyDescent="0.2">
      <c r="A1345" s="46" t="s">
        <v>295</v>
      </c>
      <c r="B1345" s="46" t="s">
        <v>226</v>
      </c>
      <c r="C1345" s="46" t="s">
        <v>149</v>
      </c>
      <c r="D1345" s="46" t="s">
        <v>316</v>
      </c>
      <c r="E1345" s="46" t="s">
        <v>151</v>
      </c>
      <c r="F1345" s="46">
        <v>3900</v>
      </c>
      <c r="G1345" s="45" t="s">
        <v>164</v>
      </c>
      <c r="H1345" s="68">
        <v>2824.42</v>
      </c>
      <c r="I1345" s="68">
        <v>56.699999999999818</v>
      </c>
      <c r="J1345" s="68">
        <v>2881.12</v>
      </c>
      <c r="K1345" s="68">
        <v>2881.12</v>
      </c>
      <c r="L1345" s="68">
        <v>2881.12</v>
      </c>
      <c r="M1345" s="68">
        <v>2881.12</v>
      </c>
      <c r="N1345" s="68">
        <v>2881.12</v>
      </c>
      <c r="O1345" s="68">
        <f t="shared" si="20"/>
        <v>0</v>
      </c>
    </row>
    <row r="1346" spans="1:15" x14ac:dyDescent="0.2">
      <c r="A1346" s="46" t="s">
        <v>295</v>
      </c>
      <c r="B1346" s="46" t="s">
        <v>226</v>
      </c>
      <c r="C1346" s="46" t="s">
        <v>149</v>
      </c>
      <c r="D1346" s="46" t="s">
        <v>316</v>
      </c>
      <c r="E1346" s="46" t="s">
        <v>165</v>
      </c>
      <c r="F1346" s="46">
        <v>5100</v>
      </c>
      <c r="G1346" s="45" t="s">
        <v>166</v>
      </c>
      <c r="H1346" s="68">
        <v>0</v>
      </c>
      <c r="I1346" s="68">
        <v>114114</v>
      </c>
      <c r="J1346" s="68">
        <v>114114</v>
      </c>
      <c r="K1346" s="68">
        <v>236711.4</v>
      </c>
      <c r="L1346" s="68">
        <v>114114</v>
      </c>
      <c r="M1346" s="68">
        <v>114114</v>
      </c>
      <c r="N1346" s="68">
        <v>114114</v>
      </c>
      <c r="O1346" s="68">
        <f t="shared" si="20"/>
        <v>0</v>
      </c>
    </row>
    <row r="1347" spans="1:15" x14ac:dyDescent="0.2">
      <c r="A1347" s="46" t="s">
        <v>295</v>
      </c>
      <c r="B1347" s="46" t="s">
        <v>226</v>
      </c>
      <c r="C1347" s="46" t="s">
        <v>149</v>
      </c>
      <c r="D1347" s="46" t="s">
        <v>316</v>
      </c>
      <c r="E1347" s="46" t="s">
        <v>149</v>
      </c>
      <c r="F1347" s="46">
        <v>4500</v>
      </c>
      <c r="G1347" s="45" t="s">
        <v>168</v>
      </c>
      <c r="H1347" s="68">
        <v>8688</v>
      </c>
      <c r="I1347" s="68">
        <v>0</v>
      </c>
      <c r="J1347" s="68">
        <v>8688</v>
      </c>
      <c r="K1347" s="68">
        <v>8688</v>
      </c>
      <c r="L1347" s="68">
        <v>8688</v>
      </c>
      <c r="M1347" s="68">
        <v>0</v>
      </c>
      <c r="N1347" s="68">
        <v>0</v>
      </c>
      <c r="O1347" s="68">
        <f t="shared" si="20"/>
        <v>0</v>
      </c>
    </row>
    <row r="1348" spans="1:15" x14ac:dyDescent="0.2">
      <c r="A1348" s="46" t="s">
        <v>295</v>
      </c>
      <c r="B1348" s="46" t="s">
        <v>226</v>
      </c>
      <c r="C1348" s="46" t="s">
        <v>149</v>
      </c>
      <c r="D1348" s="46" t="s">
        <v>193</v>
      </c>
      <c r="E1348" s="46" t="s">
        <v>151</v>
      </c>
      <c r="F1348" s="46">
        <v>2900</v>
      </c>
      <c r="G1348" s="45" t="s">
        <v>159</v>
      </c>
      <c r="H1348" s="68">
        <v>0</v>
      </c>
      <c r="I1348" s="68">
        <v>23123.35</v>
      </c>
      <c r="J1348" s="68">
        <v>23123.35</v>
      </c>
      <c r="K1348" s="68">
        <v>37963.370000000003</v>
      </c>
      <c r="L1348" s="68">
        <v>20485.93</v>
      </c>
      <c r="M1348" s="68">
        <v>20485.93</v>
      </c>
      <c r="N1348" s="68">
        <v>20485.93</v>
      </c>
      <c r="O1348" s="68">
        <f t="shared" si="20"/>
        <v>2637.4199999999983</v>
      </c>
    </row>
    <row r="1349" spans="1:15" x14ac:dyDescent="0.2">
      <c r="A1349" s="46" t="s">
        <v>295</v>
      </c>
      <c r="B1349" s="46" t="s">
        <v>226</v>
      </c>
      <c r="C1349" s="46" t="s">
        <v>149</v>
      </c>
      <c r="D1349" s="46" t="s">
        <v>193</v>
      </c>
      <c r="E1349" s="46" t="s">
        <v>165</v>
      </c>
      <c r="F1349" s="46">
        <v>5400</v>
      </c>
      <c r="G1349" s="45" t="s">
        <v>167</v>
      </c>
      <c r="H1349" s="68">
        <v>0</v>
      </c>
      <c r="I1349" s="68">
        <v>13000</v>
      </c>
      <c r="J1349" s="68">
        <v>13000</v>
      </c>
      <c r="K1349" s="68">
        <v>12950</v>
      </c>
      <c r="L1349" s="68">
        <v>12950</v>
      </c>
      <c r="M1349" s="68">
        <v>12950</v>
      </c>
      <c r="N1349" s="68">
        <v>12950</v>
      </c>
      <c r="O1349" s="68">
        <f t="shared" ref="O1349:O1412" si="21">+J1349-L1349</f>
        <v>50</v>
      </c>
    </row>
    <row r="1350" spans="1:15" x14ac:dyDescent="0.2">
      <c r="A1350" s="46" t="s">
        <v>295</v>
      </c>
      <c r="B1350" s="46" t="s">
        <v>226</v>
      </c>
      <c r="C1350" s="46" t="s">
        <v>149</v>
      </c>
      <c r="D1350" s="46" t="s">
        <v>300</v>
      </c>
      <c r="E1350" s="46" t="s">
        <v>151</v>
      </c>
      <c r="F1350" s="46">
        <v>1100</v>
      </c>
      <c r="G1350" s="45" t="s">
        <v>152</v>
      </c>
      <c r="H1350" s="68">
        <v>3306941.19</v>
      </c>
      <c r="I1350" s="68">
        <v>108221.53000000026</v>
      </c>
      <c r="J1350" s="68">
        <v>3415162.72</v>
      </c>
      <c r="K1350" s="68">
        <v>3412551.1100000003</v>
      </c>
      <c r="L1350" s="68">
        <v>3412551.1100000003</v>
      </c>
      <c r="M1350" s="68">
        <v>3412551.1100000003</v>
      </c>
      <c r="N1350" s="68">
        <v>3412551.11</v>
      </c>
      <c r="O1350" s="68">
        <f t="shared" si="21"/>
        <v>2611.6099999998696</v>
      </c>
    </row>
    <row r="1351" spans="1:15" x14ac:dyDescent="0.2">
      <c r="A1351" s="46" t="s">
        <v>295</v>
      </c>
      <c r="B1351" s="46" t="s">
        <v>226</v>
      </c>
      <c r="C1351" s="46" t="s">
        <v>149</v>
      </c>
      <c r="D1351" s="46" t="s">
        <v>300</v>
      </c>
      <c r="E1351" s="46" t="s">
        <v>151</v>
      </c>
      <c r="F1351" s="46">
        <v>1200</v>
      </c>
      <c r="G1351" s="45" t="s">
        <v>171</v>
      </c>
      <c r="H1351" s="68">
        <v>66461.279999999999</v>
      </c>
      <c r="I1351" s="68">
        <v>0</v>
      </c>
      <c r="J1351" s="68">
        <v>66461.279999999999</v>
      </c>
      <c r="K1351" s="68">
        <v>50128.380000000005</v>
      </c>
      <c r="L1351" s="68">
        <v>50128.380000000005</v>
      </c>
      <c r="M1351" s="68">
        <v>50128.380000000005</v>
      </c>
      <c r="N1351" s="68">
        <v>50128.38</v>
      </c>
      <c r="O1351" s="68">
        <f t="shared" si="21"/>
        <v>16332.899999999994</v>
      </c>
    </row>
    <row r="1352" spans="1:15" x14ac:dyDescent="0.2">
      <c r="A1352" s="46" t="s">
        <v>295</v>
      </c>
      <c r="B1352" s="46" t="s">
        <v>226</v>
      </c>
      <c r="C1352" s="46" t="s">
        <v>149</v>
      </c>
      <c r="D1352" s="46" t="s">
        <v>300</v>
      </c>
      <c r="E1352" s="46" t="s">
        <v>151</v>
      </c>
      <c r="F1352" s="46">
        <v>1300</v>
      </c>
      <c r="G1352" s="45" t="s">
        <v>153</v>
      </c>
      <c r="H1352" s="68">
        <v>2697142.47</v>
      </c>
      <c r="I1352" s="68">
        <v>-1037005.2200000002</v>
      </c>
      <c r="J1352" s="68">
        <v>1660137.25</v>
      </c>
      <c r="K1352" s="68">
        <v>1586985.4299999997</v>
      </c>
      <c r="L1352" s="68">
        <v>1586985.4300000002</v>
      </c>
      <c r="M1352" s="68">
        <v>1586985.4300000002</v>
      </c>
      <c r="N1352" s="68">
        <v>1586985.4300000002</v>
      </c>
      <c r="O1352" s="68">
        <f t="shared" si="21"/>
        <v>73151.819999999832</v>
      </c>
    </row>
    <row r="1353" spans="1:15" x14ac:dyDescent="0.2">
      <c r="A1353" s="46" t="s">
        <v>295</v>
      </c>
      <c r="B1353" s="46" t="s">
        <v>226</v>
      </c>
      <c r="C1353" s="46" t="s">
        <v>149</v>
      </c>
      <c r="D1353" s="46" t="s">
        <v>300</v>
      </c>
      <c r="E1353" s="46" t="s">
        <v>151</v>
      </c>
      <c r="F1353" s="46">
        <v>1400</v>
      </c>
      <c r="G1353" s="45" t="s">
        <v>154</v>
      </c>
      <c r="H1353" s="68">
        <v>1092786.49</v>
      </c>
      <c r="I1353" s="68">
        <v>10915.180000000168</v>
      </c>
      <c r="J1353" s="68">
        <v>1103701.6700000002</v>
      </c>
      <c r="K1353" s="68">
        <v>1010104.27</v>
      </c>
      <c r="L1353" s="68">
        <v>1010104.27</v>
      </c>
      <c r="M1353" s="68">
        <v>1010104.27</v>
      </c>
      <c r="N1353" s="68">
        <v>1010104.27</v>
      </c>
      <c r="O1353" s="68">
        <f t="shared" si="21"/>
        <v>93597.40000000014</v>
      </c>
    </row>
    <row r="1354" spans="1:15" x14ac:dyDescent="0.2">
      <c r="A1354" s="46" t="s">
        <v>295</v>
      </c>
      <c r="B1354" s="46" t="s">
        <v>226</v>
      </c>
      <c r="C1354" s="46" t="s">
        <v>149</v>
      </c>
      <c r="D1354" s="46" t="s">
        <v>300</v>
      </c>
      <c r="E1354" s="46" t="s">
        <v>151</v>
      </c>
      <c r="F1354" s="46">
        <v>1500</v>
      </c>
      <c r="G1354" s="45" t="s">
        <v>155</v>
      </c>
      <c r="H1354" s="68">
        <v>856674.40999999992</v>
      </c>
      <c r="I1354" s="68">
        <v>247846.61999999988</v>
      </c>
      <c r="J1354" s="68">
        <v>1104521.0299999998</v>
      </c>
      <c r="K1354" s="68">
        <v>1103051.7299999995</v>
      </c>
      <c r="L1354" s="68">
        <v>1103051.7300000002</v>
      </c>
      <c r="M1354" s="68">
        <v>1047809.9899999998</v>
      </c>
      <c r="N1354" s="68">
        <v>1047809.9899999999</v>
      </c>
      <c r="O1354" s="68">
        <f t="shared" si="21"/>
        <v>1469.2999999995809</v>
      </c>
    </row>
    <row r="1355" spans="1:15" x14ac:dyDescent="0.2">
      <c r="A1355" s="46" t="s">
        <v>295</v>
      </c>
      <c r="B1355" s="46" t="s">
        <v>226</v>
      </c>
      <c r="C1355" s="46" t="s">
        <v>149</v>
      </c>
      <c r="D1355" s="46" t="s">
        <v>300</v>
      </c>
      <c r="E1355" s="46" t="s">
        <v>151</v>
      </c>
      <c r="F1355" s="46">
        <v>1700</v>
      </c>
      <c r="G1355" s="45" t="s">
        <v>156</v>
      </c>
      <c r="H1355" s="68">
        <v>458995.82</v>
      </c>
      <c r="I1355" s="68">
        <v>0</v>
      </c>
      <c r="J1355" s="68">
        <v>458995.82</v>
      </c>
      <c r="K1355" s="68">
        <v>448982.89000000013</v>
      </c>
      <c r="L1355" s="68">
        <v>448982.89</v>
      </c>
      <c r="M1355" s="68">
        <v>448982.89</v>
      </c>
      <c r="N1355" s="68">
        <v>448982.88999999996</v>
      </c>
      <c r="O1355" s="68">
        <f t="shared" si="21"/>
        <v>10012.929999999993</v>
      </c>
    </row>
    <row r="1356" spans="1:15" x14ac:dyDescent="0.2">
      <c r="A1356" s="46" t="s">
        <v>295</v>
      </c>
      <c r="B1356" s="46" t="s">
        <v>226</v>
      </c>
      <c r="C1356" s="46" t="s">
        <v>149</v>
      </c>
      <c r="D1356" s="46" t="s">
        <v>300</v>
      </c>
      <c r="E1356" s="46" t="s">
        <v>151</v>
      </c>
      <c r="F1356" s="46">
        <v>2100</v>
      </c>
      <c r="G1356" s="45" t="s">
        <v>157</v>
      </c>
      <c r="H1356" s="68">
        <v>0</v>
      </c>
      <c r="I1356" s="68">
        <v>5000</v>
      </c>
      <c r="J1356" s="68">
        <v>5000</v>
      </c>
      <c r="K1356" s="68">
        <v>9450</v>
      </c>
      <c r="L1356" s="68">
        <v>4500</v>
      </c>
      <c r="M1356" s="68">
        <v>4500</v>
      </c>
      <c r="N1356" s="68">
        <v>4500</v>
      </c>
      <c r="O1356" s="68">
        <f t="shared" si="21"/>
        <v>500</v>
      </c>
    </row>
    <row r="1357" spans="1:15" x14ac:dyDescent="0.2">
      <c r="A1357" s="46" t="s">
        <v>295</v>
      </c>
      <c r="B1357" s="46" t="s">
        <v>226</v>
      </c>
      <c r="C1357" s="46" t="s">
        <v>149</v>
      </c>
      <c r="D1357" s="46" t="s">
        <v>300</v>
      </c>
      <c r="E1357" s="46" t="s">
        <v>151</v>
      </c>
      <c r="F1357" s="46">
        <v>2600</v>
      </c>
      <c r="G1357" s="45" t="s">
        <v>158</v>
      </c>
      <c r="H1357" s="68">
        <v>2014789.63</v>
      </c>
      <c r="I1357" s="68">
        <v>0</v>
      </c>
      <c r="J1357" s="68">
        <v>2014789.63</v>
      </c>
      <c r="K1357" s="68">
        <v>1530726.8900000001</v>
      </c>
      <c r="L1357" s="68">
        <v>1519754.45</v>
      </c>
      <c r="M1357" s="68">
        <v>1506700.87</v>
      </c>
      <c r="N1357" s="68">
        <v>1537603.99</v>
      </c>
      <c r="O1357" s="68">
        <f t="shared" si="21"/>
        <v>495035.17999999993</v>
      </c>
    </row>
    <row r="1358" spans="1:15" x14ac:dyDescent="0.2">
      <c r="A1358" s="46" t="s">
        <v>295</v>
      </c>
      <c r="B1358" s="46" t="s">
        <v>226</v>
      </c>
      <c r="C1358" s="46" t="s">
        <v>149</v>
      </c>
      <c r="D1358" s="46" t="s">
        <v>300</v>
      </c>
      <c r="E1358" s="46" t="s">
        <v>151</v>
      </c>
      <c r="F1358" s="46">
        <v>2700</v>
      </c>
      <c r="G1358" s="45" t="s">
        <v>208</v>
      </c>
      <c r="H1358" s="68">
        <v>0</v>
      </c>
      <c r="I1358" s="68">
        <v>2000</v>
      </c>
      <c r="J1358" s="68">
        <v>2000</v>
      </c>
      <c r="K1358" s="68">
        <v>0</v>
      </c>
      <c r="L1358" s="68">
        <v>0</v>
      </c>
      <c r="M1358" s="68">
        <v>0</v>
      </c>
      <c r="N1358" s="68">
        <v>0</v>
      </c>
      <c r="O1358" s="68">
        <f t="shared" si="21"/>
        <v>2000</v>
      </c>
    </row>
    <row r="1359" spans="1:15" x14ac:dyDescent="0.2">
      <c r="A1359" s="46" t="s">
        <v>295</v>
      </c>
      <c r="B1359" s="46" t="s">
        <v>226</v>
      </c>
      <c r="C1359" s="46" t="s">
        <v>149</v>
      </c>
      <c r="D1359" s="46" t="s">
        <v>300</v>
      </c>
      <c r="E1359" s="46" t="s">
        <v>151</v>
      </c>
      <c r="F1359" s="46">
        <v>2900</v>
      </c>
      <c r="G1359" s="45" t="s">
        <v>159</v>
      </c>
      <c r="H1359" s="68">
        <v>0</v>
      </c>
      <c r="I1359" s="68">
        <v>39</v>
      </c>
      <c r="J1359" s="68">
        <v>39</v>
      </c>
      <c r="K1359" s="68">
        <v>78</v>
      </c>
      <c r="L1359" s="68">
        <v>39</v>
      </c>
      <c r="M1359" s="68">
        <v>39</v>
      </c>
      <c r="N1359" s="68">
        <v>39</v>
      </c>
      <c r="O1359" s="68">
        <f t="shared" si="21"/>
        <v>0</v>
      </c>
    </row>
    <row r="1360" spans="1:15" x14ac:dyDescent="0.2">
      <c r="A1360" s="46" t="s">
        <v>295</v>
      </c>
      <c r="B1360" s="46" t="s">
        <v>226</v>
      </c>
      <c r="C1360" s="46" t="s">
        <v>149</v>
      </c>
      <c r="D1360" s="46" t="s">
        <v>300</v>
      </c>
      <c r="E1360" s="46" t="s">
        <v>151</v>
      </c>
      <c r="F1360" s="46">
        <v>3100</v>
      </c>
      <c r="G1360" s="45" t="s">
        <v>160</v>
      </c>
      <c r="H1360" s="68">
        <v>0</v>
      </c>
      <c r="I1360" s="68">
        <v>27819.01</v>
      </c>
      <c r="J1360" s="68">
        <v>27819.01</v>
      </c>
      <c r="K1360" s="68">
        <v>27276.04</v>
      </c>
      <c r="L1360" s="68">
        <v>20457.03</v>
      </c>
      <c r="M1360" s="68">
        <v>20457.03</v>
      </c>
      <c r="N1360" s="68">
        <v>20457.03</v>
      </c>
      <c r="O1360" s="68">
        <f t="shared" si="21"/>
        <v>7361.98</v>
      </c>
    </row>
    <row r="1361" spans="1:15" x14ac:dyDescent="0.2">
      <c r="A1361" s="46" t="s">
        <v>295</v>
      </c>
      <c r="B1361" s="46" t="s">
        <v>226</v>
      </c>
      <c r="C1361" s="46" t="s">
        <v>149</v>
      </c>
      <c r="D1361" s="46" t="s">
        <v>300</v>
      </c>
      <c r="E1361" s="46" t="s">
        <v>151</v>
      </c>
      <c r="F1361" s="46">
        <v>3900</v>
      </c>
      <c r="G1361" s="45" t="s">
        <v>164</v>
      </c>
      <c r="H1361" s="68">
        <v>83713.86</v>
      </c>
      <c r="I1361" s="68">
        <v>20117.97</v>
      </c>
      <c r="J1361" s="68">
        <v>103831.83</v>
      </c>
      <c r="K1361" s="68">
        <v>103827.83</v>
      </c>
      <c r="L1361" s="68">
        <v>103827.82999999999</v>
      </c>
      <c r="M1361" s="68">
        <v>103827.83000000002</v>
      </c>
      <c r="N1361" s="68">
        <v>103827.83000000002</v>
      </c>
      <c r="O1361" s="68">
        <f t="shared" si="21"/>
        <v>4.0000000000145519</v>
      </c>
    </row>
    <row r="1362" spans="1:15" x14ac:dyDescent="0.2">
      <c r="A1362" s="46" t="s">
        <v>295</v>
      </c>
      <c r="B1362" s="46" t="s">
        <v>226</v>
      </c>
      <c r="C1362" s="46" t="s">
        <v>149</v>
      </c>
      <c r="D1362" s="46" t="s">
        <v>300</v>
      </c>
      <c r="E1362" s="46" t="s">
        <v>165</v>
      </c>
      <c r="F1362" s="46">
        <v>5600</v>
      </c>
      <c r="G1362" s="45" t="s">
        <v>205</v>
      </c>
      <c r="H1362" s="68">
        <v>0</v>
      </c>
      <c r="I1362" s="68">
        <v>15240</v>
      </c>
      <c r="J1362" s="68">
        <v>15240</v>
      </c>
      <c r="K1362" s="68">
        <v>0</v>
      </c>
      <c r="L1362" s="68">
        <v>0</v>
      </c>
      <c r="M1362" s="68">
        <v>0</v>
      </c>
      <c r="N1362" s="68">
        <v>0</v>
      </c>
      <c r="O1362" s="68">
        <f t="shared" si="21"/>
        <v>15240</v>
      </c>
    </row>
    <row r="1363" spans="1:15" x14ac:dyDescent="0.2">
      <c r="A1363" s="46" t="s">
        <v>295</v>
      </c>
      <c r="B1363" s="46" t="s">
        <v>226</v>
      </c>
      <c r="C1363" s="46" t="s">
        <v>149</v>
      </c>
      <c r="D1363" s="46" t="s">
        <v>300</v>
      </c>
      <c r="E1363" s="46" t="s">
        <v>149</v>
      </c>
      <c r="F1363" s="46">
        <v>4500</v>
      </c>
      <c r="G1363" s="45" t="s">
        <v>168</v>
      </c>
      <c r="H1363" s="68">
        <v>69156</v>
      </c>
      <c r="I1363" s="68">
        <v>0</v>
      </c>
      <c r="J1363" s="68">
        <v>69156</v>
      </c>
      <c r="K1363" s="68">
        <v>69156</v>
      </c>
      <c r="L1363" s="68">
        <v>69156</v>
      </c>
      <c r="M1363" s="68">
        <v>0</v>
      </c>
      <c r="N1363" s="68">
        <v>0</v>
      </c>
      <c r="O1363" s="68">
        <f t="shared" si="21"/>
        <v>0</v>
      </c>
    </row>
    <row r="1364" spans="1:15" x14ac:dyDescent="0.2">
      <c r="A1364" s="46" t="s">
        <v>295</v>
      </c>
      <c r="B1364" s="46" t="s">
        <v>226</v>
      </c>
      <c r="C1364" s="46" t="s">
        <v>149</v>
      </c>
      <c r="D1364" s="46" t="s">
        <v>317</v>
      </c>
      <c r="E1364" s="46" t="s">
        <v>151</v>
      </c>
      <c r="F1364" s="46">
        <v>1100</v>
      </c>
      <c r="G1364" s="45" t="s">
        <v>152</v>
      </c>
      <c r="H1364" s="68">
        <v>4711959.0599999996</v>
      </c>
      <c r="I1364" s="68">
        <v>-135314.69999999925</v>
      </c>
      <c r="J1364" s="68">
        <v>4576644.3600000003</v>
      </c>
      <c r="K1364" s="68">
        <v>4559007.080000001</v>
      </c>
      <c r="L1364" s="68">
        <v>4559007.08</v>
      </c>
      <c r="M1364" s="68">
        <v>4559007.08</v>
      </c>
      <c r="N1364" s="68">
        <v>4559007.08</v>
      </c>
      <c r="O1364" s="68">
        <f t="shared" si="21"/>
        <v>17637.280000000261</v>
      </c>
    </row>
    <row r="1365" spans="1:15" x14ac:dyDescent="0.2">
      <c r="A1365" s="46" t="s">
        <v>295</v>
      </c>
      <c r="B1365" s="46" t="s">
        <v>226</v>
      </c>
      <c r="C1365" s="46" t="s">
        <v>149</v>
      </c>
      <c r="D1365" s="46" t="s">
        <v>317</v>
      </c>
      <c r="E1365" s="46" t="s">
        <v>151</v>
      </c>
      <c r="F1365" s="46">
        <v>1200</v>
      </c>
      <c r="G1365" s="45" t="s">
        <v>171</v>
      </c>
      <c r="H1365" s="68">
        <v>132922.56</v>
      </c>
      <c r="I1365" s="68">
        <v>0</v>
      </c>
      <c r="J1365" s="68">
        <v>132922.56</v>
      </c>
      <c r="K1365" s="68">
        <v>58198.609999999979</v>
      </c>
      <c r="L1365" s="68">
        <v>58198.61</v>
      </c>
      <c r="M1365" s="68">
        <v>58198.61</v>
      </c>
      <c r="N1365" s="68">
        <v>58198.61</v>
      </c>
      <c r="O1365" s="68">
        <f t="shared" si="21"/>
        <v>74723.95</v>
      </c>
    </row>
    <row r="1366" spans="1:15" x14ac:dyDescent="0.2">
      <c r="A1366" s="46" t="s">
        <v>295</v>
      </c>
      <c r="B1366" s="46" t="s">
        <v>226</v>
      </c>
      <c r="C1366" s="46" t="s">
        <v>149</v>
      </c>
      <c r="D1366" s="46" t="s">
        <v>317</v>
      </c>
      <c r="E1366" s="46" t="s">
        <v>151</v>
      </c>
      <c r="F1366" s="46">
        <v>1300</v>
      </c>
      <c r="G1366" s="45" t="s">
        <v>153</v>
      </c>
      <c r="H1366" s="68">
        <v>2198668.29</v>
      </c>
      <c r="I1366" s="68">
        <v>406829.66999999993</v>
      </c>
      <c r="J1366" s="68">
        <v>2605497.96</v>
      </c>
      <c r="K1366" s="68">
        <v>2556715.2199999997</v>
      </c>
      <c r="L1366" s="68">
        <v>2556715.2199999997</v>
      </c>
      <c r="M1366" s="68">
        <v>2556715.2199999997</v>
      </c>
      <c r="N1366" s="68">
        <v>2556715.2199999997</v>
      </c>
      <c r="O1366" s="68">
        <f t="shared" si="21"/>
        <v>48782.740000000224</v>
      </c>
    </row>
    <row r="1367" spans="1:15" x14ac:dyDescent="0.2">
      <c r="A1367" s="46" t="s">
        <v>295</v>
      </c>
      <c r="B1367" s="46" t="s">
        <v>226</v>
      </c>
      <c r="C1367" s="46" t="s">
        <v>149</v>
      </c>
      <c r="D1367" s="46" t="s">
        <v>317</v>
      </c>
      <c r="E1367" s="46" t="s">
        <v>151</v>
      </c>
      <c r="F1367" s="46">
        <v>1400</v>
      </c>
      <c r="G1367" s="45" t="s">
        <v>154</v>
      </c>
      <c r="H1367" s="68">
        <v>1592482.3900000001</v>
      </c>
      <c r="I1367" s="68">
        <v>2449.2899999998044</v>
      </c>
      <c r="J1367" s="68">
        <v>1594931.68</v>
      </c>
      <c r="K1367" s="68">
        <v>1508951.78</v>
      </c>
      <c r="L1367" s="68">
        <v>1508951.78</v>
      </c>
      <c r="M1367" s="68">
        <v>1508951.78</v>
      </c>
      <c r="N1367" s="68">
        <v>1508951.78</v>
      </c>
      <c r="O1367" s="68">
        <f t="shared" si="21"/>
        <v>85979.899999999907</v>
      </c>
    </row>
    <row r="1368" spans="1:15" x14ac:dyDescent="0.2">
      <c r="A1368" s="46" t="s">
        <v>295</v>
      </c>
      <c r="B1368" s="46" t="s">
        <v>226</v>
      </c>
      <c r="C1368" s="46" t="s">
        <v>149</v>
      </c>
      <c r="D1368" s="46" t="s">
        <v>317</v>
      </c>
      <c r="E1368" s="46" t="s">
        <v>151</v>
      </c>
      <c r="F1368" s="46">
        <v>1500</v>
      </c>
      <c r="G1368" s="45" t="s">
        <v>155</v>
      </c>
      <c r="H1368" s="68">
        <v>1295628.19</v>
      </c>
      <c r="I1368" s="68">
        <v>227942.83000000007</v>
      </c>
      <c r="J1368" s="68">
        <v>1523571.02</v>
      </c>
      <c r="K1368" s="68">
        <v>1521148.3399999994</v>
      </c>
      <c r="L1368" s="68">
        <v>1521148.3400000005</v>
      </c>
      <c r="M1368" s="68">
        <v>1430269.1500000006</v>
      </c>
      <c r="N1368" s="68">
        <v>1430269.1500000001</v>
      </c>
      <c r="O1368" s="68">
        <f t="shared" si="21"/>
        <v>2422.6799999994691</v>
      </c>
    </row>
    <row r="1369" spans="1:15" x14ac:dyDescent="0.2">
      <c r="A1369" s="46" t="s">
        <v>295</v>
      </c>
      <c r="B1369" s="46" t="s">
        <v>226</v>
      </c>
      <c r="C1369" s="46" t="s">
        <v>149</v>
      </c>
      <c r="D1369" s="46" t="s">
        <v>317</v>
      </c>
      <c r="E1369" s="46" t="s">
        <v>151</v>
      </c>
      <c r="F1369" s="46">
        <v>1700</v>
      </c>
      <c r="G1369" s="45" t="s">
        <v>156</v>
      </c>
      <c r="H1369" s="68">
        <v>662922.38</v>
      </c>
      <c r="I1369" s="68">
        <v>0</v>
      </c>
      <c r="J1369" s="68">
        <v>662922.38</v>
      </c>
      <c r="K1369" s="68">
        <v>577125.89999999991</v>
      </c>
      <c r="L1369" s="68">
        <v>577125.9</v>
      </c>
      <c r="M1369" s="68">
        <v>577125.9</v>
      </c>
      <c r="N1369" s="68">
        <v>577125.9</v>
      </c>
      <c r="O1369" s="68">
        <f t="shared" si="21"/>
        <v>85796.479999999981</v>
      </c>
    </row>
    <row r="1370" spans="1:15" x14ac:dyDescent="0.2">
      <c r="A1370" s="46" t="s">
        <v>295</v>
      </c>
      <c r="B1370" s="46" t="s">
        <v>226</v>
      </c>
      <c r="C1370" s="46" t="s">
        <v>149</v>
      </c>
      <c r="D1370" s="46" t="s">
        <v>317</v>
      </c>
      <c r="E1370" s="46" t="s">
        <v>151</v>
      </c>
      <c r="F1370" s="46">
        <v>2600</v>
      </c>
      <c r="G1370" s="45" t="s">
        <v>158</v>
      </c>
      <c r="H1370" s="68">
        <v>493029.01</v>
      </c>
      <c r="I1370" s="68">
        <v>0</v>
      </c>
      <c r="J1370" s="68">
        <v>493029.01</v>
      </c>
      <c r="K1370" s="68">
        <v>265772.55000000005</v>
      </c>
      <c r="L1370" s="68">
        <v>262766.92</v>
      </c>
      <c r="M1370" s="68">
        <v>262766.92</v>
      </c>
      <c r="N1370" s="68">
        <v>262766.92</v>
      </c>
      <c r="O1370" s="68">
        <f t="shared" si="21"/>
        <v>230262.09000000003</v>
      </c>
    </row>
    <row r="1371" spans="1:15" x14ac:dyDescent="0.2">
      <c r="A1371" s="46" t="s">
        <v>295</v>
      </c>
      <c r="B1371" s="46" t="s">
        <v>226</v>
      </c>
      <c r="C1371" s="46" t="s">
        <v>149</v>
      </c>
      <c r="D1371" s="46" t="s">
        <v>317</v>
      </c>
      <c r="E1371" s="46" t="s">
        <v>151</v>
      </c>
      <c r="F1371" s="46">
        <v>2900</v>
      </c>
      <c r="G1371" s="45" t="s">
        <v>159</v>
      </c>
      <c r="H1371" s="68">
        <v>0</v>
      </c>
      <c r="I1371" s="68">
        <v>21546.11</v>
      </c>
      <c r="J1371" s="68">
        <v>21546.11</v>
      </c>
      <c r="K1371" s="68">
        <v>39200.11</v>
      </c>
      <c r="L1371" s="68">
        <v>13548.11</v>
      </c>
      <c r="M1371" s="68">
        <v>13548.11</v>
      </c>
      <c r="N1371" s="68">
        <v>13548.11</v>
      </c>
      <c r="O1371" s="68">
        <f t="shared" si="21"/>
        <v>7998</v>
      </c>
    </row>
    <row r="1372" spans="1:15" x14ac:dyDescent="0.2">
      <c r="A1372" s="46" t="s">
        <v>295</v>
      </c>
      <c r="B1372" s="46" t="s">
        <v>226</v>
      </c>
      <c r="C1372" s="46" t="s">
        <v>149</v>
      </c>
      <c r="D1372" s="46" t="s">
        <v>317</v>
      </c>
      <c r="E1372" s="46" t="s">
        <v>151</v>
      </c>
      <c r="F1372" s="46">
        <v>3100</v>
      </c>
      <c r="G1372" s="45" t="s">
        <v>160</v>
      </c>
      <c r="H1372" s="68">
        <v>0</v>
      </c>
      <c r="I1372" s="68">
        <v>6639.39</v>
      </c>
      <c r="J1372" s="68">
        <v>6639.39</v>
      </c>
      <c r="K1372" s="68">
        <v>6557.56</v>
      </c>
      <c r="L1372" s="68">
        <v>4918.17</v>
      </c>
      <c r="M1372" s="68">
        <v>4918.17</v>
      </c>
      <c r="N1372" s="68">
        <v>4918.17</v>
      </c>
      <c r="O1372" s="68">
        <f t="shared" si="21"/>
        <v>1721.2200000000003</v>
      </c>
    </row>
    <row r="1373" spans="1:15" x14ac:dyDescent="0.2">
      <c r="A1373" s="46" t="s">
        <v>295</v>
      </c>
      <c r="B1373" s="46" t="s">
        <v>226</v>
      </c>
      <c r="C1373" s="46" t="s">
        <v>149</v>
      </c>
      <c r="D1373" s="46" t="s">
        <v>317</v>
      </c>
      <c r="E1373" s="46" t="s">
        <v>151</v>
      </c>
      <c r="F1373" s="46">
        <v>3900</v>
      </c>
      <c r="G1373" s="45" t="s">
        <v>164</v>
      </c>
      <c r="H1373" s="68">
        <v>119092.12</v>
      </c>
      <c r="I1373" s="68">
        <v>29652.160000000003</v>
      </c>
      <c r="J1373" s="68">
        <v>148744.28</v>
      </c>
      <c r="K1373" s="68">
        <v>148744.28</v>
      </c>
      <c r="L1373" s="68">
        <v>148744.28000000003</v>
      </c>
      <c r="M1373" s="68">
        <v>148744.28000000003</v>
      </c>
      <c r="N1373" s="68">
        <v>148744.28000000003</v>
      </c>
      <c r="O1373" s="68">
        <f t="shared" si="21"/>
        <v>0</v>
      </c>
    </row>
    <row r="1374" spans="1:15" x14ac:dyDescent="0.2">
      <c r="A1374" s="46" t="s">
        <v>295</v>
      </c>
      <c r="B1374" s="46" t="s">
        <v>226</v>
      </c>
      <c r="C1374" s="46" t="s">
        <v>149</v>
      </c>
      <c r="D1374" s="46" t="s">
        <v>317</v>
      </c>
      <c r="E1374" s="46" t="s">
        <v>165</v>
      </c>
      <c r="F1374" s="46">
        <v>5400</v>
      </c>
      <c r="G1374" s="45" t="s">
        <v>167</v>
      </c>
      <c r="H1374" s="68">
        <v>0</v>
      </c>
      <c r="I1374" s="68">
        <v>1746300</v>
      </c>
      <c r="J1374" s="68">
        <v>1746300</v>
      </c>
      <c r="K1374" s="68">
        <v>2949437.04</v>
      </c>
      <c r="L1374" s="68">
        <v>1398137.0399999998</v>
      </c>
      <c r="M1374" s="68">
        <v>1398137.0399999998</v>
      </c>
      <c r="N1374" s="68">
        <v>1398137.0399999998</v>
      </c>
      <c r="O1374" s="68">
        <f t="shared" si="21"/>
        <v>348162.9600000002</v>
      </c>
    </row>
    <row r="1375" spans="1:15" x14ac:dyDescent="0.2">
      <c r="A1375" s="46" t="s">
        <v>295</v>
      </c>
      <c r="B1375" s="46" t="s">
        <v>226</v>
      </c>
      <c r="C1375" s="46" t="s">
        <v>149</v>
      </c>
      <c r="D1375" s="46" t="s">
        <v>317</v>
      </c>
      <c r="E1375" s="46" t="s">
        <v>149</v>
      </c>
      <c r="F1375" s="46">
        <v>4500</v>
      </c>
      <c r="G1375" s="45" t="s">
        <v>168</v>
      </c>
      <c r="H1375" s="68">
        <v>113784</v>
      </c>
      <c r="I1375" s="68">
        <v>0</v>
      </c>
      <c r="J1375" s="68">
        <v>113784</v>
      </c>
      <c r="K1375" s="68">
        <v>113784</v>
      </c>
      <c r="L1375" s="68">
        <v>113784</v>
      </c>
      <c r="M1375" s="68">
        <v>0</v>
      </c>
      <c r="N1375" s="68">
        <v>0</v>
      </c>
      <c r="O1375" s="68">
        <f t="shared" si="21"/>
        <v>0</v>
      </c>
    </row>
    <row r="1376" spans="1:15" x14ac:dyDescent="0.2">
      <c r="A1376" s="46" t="s">
        <v>295</v>
      </c>
      <c r="B1376" s="46" t="s">
        <v>226</v>
      </c>
      <c r="C1376" s="46" t="s">
        <v>149</v>
      </c>
      <c r="D1376" s="46" t="s">
        <v>301</v>
      </c>
      <c r="E1376" s="46" t="s">
        <v>151</v>
      </c>
      <c r="F1376" s="46">
        <v>1100</v>
      </c>
      <c r="G1376" s="45" t="s">
        <v>152</v>
      </c>
      <c r="H1376" s="68">
        <v>2537731.7999999998</v>
      </c>
      <c r="I1376" s="68">
        <v>-67845.379999999888</v>
      </c>
      <c r="J1376" s="68">
        <v>2469886.42</v>
      </c>
      <c r="K1376" s="68">
        <v>2427294.16</v>
      </c>
      <c r="L1376" s="68">
        <v>2427294.1599999997</v>
      </c>
      <c r="M1376" s="68">
        <v>2427294.16</v>
      </c>
      <c r="N1376" s="68">
        <v>2427294.16</v>
      </c>
      <c r="O1376" s="68">
        <f t="shared" si="21"/>
        <v>42592.260000000242</v>
      </c>
    </row>
    <row r="1377" spans="1:15" x14ac:dyDescent="0.2">
      <c r="A1377" s="46" t="s">
        <v>295</v>
      </c>
      <c r="B1377" s="46" t="s">
        <v>226</v>
      </c>
      <c r="C1377" s="46" t="s">
        <v>149</v>
      </c>
      <c r="D1377" s="46" t="s">
        <v>301</v>
      </c>
      <c r="E1377" s="46" t="s">
        <v>151</v>
      </c>
      <c r="F1377" s="46">
        <v>1200</v>
      </c>
      <c r="G1377" s="45" t="s">
        <v>171</v>
      </c>
      <c r="H1377" s="68">
        <v>731074.08</v>
      </c>
      <c r="I1377" s="68">
        <v>-28167.439999999944</v>
      </c>
      <c r="J1377" s="68">
        <v>702906.64</v>
      </c>
      <c r="K1377" s="68">
        <v>381733.3899999999</v>
      </c>
      <c r="L1377" s="68">
        <v>381733.39000000007</v>
      </c>
      <c r="M1377" s="68">
        <v>381733.39000000007</v>
      </c>
      <c r="N1377" s="68">
        <v>381733.39</v>
      </c>
      <c r="O1377" s="68">
        <f t="shared" si="21"/>
        <v>321173.24999999994</v>
      </c>
    </row>
    <row r="1378" spans="1:15" x14ac:dyDescent="0.2">
      <c r="A1378" s="46" t="s">
        <v>295</v>
      </c>
      <c r="B1378" s="46" t="s">
        <v>226</v>
      </c>
      <c r="C1378" s="46" t="s">
        <v>149</v>
      </c>
      <c r="D1378" s="46" t="s">
        <v>301</v>
      </c>
      <c r="E1378" s="46" t="s">
        <v>151</v>
      </c>
      <c r="F1378" s="46">
        <v>1300</v>
      </c>
      <c r="G1378" s="45" t="s">
        <v>153</v>
      </c>
      <c r="H1378" s="68">
        <v>716235.51</v>
      </c>
      <c r="I1378" s="68">
        <v>806032.88000000012</v>
      </c>
      <c r="J1378" s="68">
        <v>1522268.3900000001</v>
      </c>
      <c r="K1378" s="68">
        <v>1508566.48</v>
      </c>
      <c r="L1378" s="68">
        <v>1508566.4800000002</v>
      </c>
      <c r="M1378" s="68">
        <v>1508566.4800000002</v>
      </c>
      <c r="N1378" s="68">
        <v>1508566.4800000002</v>
      </c>
      <c r="O1378" s="68">
        <f t="shared" si="21"/>
        <v>13701.909999999916</v>
      </c>
    </row>
    <row r="1379" spans="1:15" x14ac:dyDescent="0.2">
      <c r="A1379" s="46" t="s">
        <v>295</v>
      </c>
      <c r="B1379" s="46" t="s">
        <v>226</v>
      </c>
      <c r="C1379" s="46" t="s">
        <v>149</v>
      </c>
      <c r="D1379" s="46" t="s">
        <v>301</v>
      </c>
      <c r="E1379" s="46" t="s">
        <v>151</v>
      </c>
      <c r="F1379" s="46">
        <v>1400</v>
      </c>
      <c r="G1379" s="45" t="s">
        <v>154</v>
      </c>
      <c r="H1379" s="68">
        <v>1078863.27</v>
      </c>
      <c r="I1379" s="68">
        <v>-55391.070000000065</v>
      </c>
      <c r="J1379" s="68">
        <v>1023472.2</v>
      </c>
      <c r="K1379" s="68">
        <v>923901.89000000013</v>
      </c>
      <c r="L1379" s="68">
        <v>923901.8899999999</v>
      </c>
      <c r="M1379" s="68">
        <v>923901.8899999999</v>
      </c>
      <c r="N1379" s="68">
        <v>923901.8899999999</v>
      </c>
      <c r="O1379" s="68">
        <f t="shared" si="21"/>
        <v>99570.310000000056</v>
      </c>
    </row>
    <row r="1380" spans="1:15" x14ac:dyDescent="0.2">
      <c r="A1380" s="46" t="s">
        <v>295</v>
      </c>
      <c r="B1380" s="46" t="s">
        <v>226</v>
      </c>
      <c r="C1380" s="46" t="s">
        <v>149</v>
      </c>
      <c r="D1380" s="46" t="s">
        <v>301</v>
      </c>
      <c r="E1380" s="46" t="s">
        <v>151</v>
      </c>
      <c r="F1380" s="46">
        <v>1500</v>
      </c>
      <c r="G1380" s="45" t="s">
        <v>155</v>
      </c>
      <c r="H1380" s="68">
        <v>885488.27</v>
      </c>
      <c r="I1380" s="68">
        <v>85760.589999999967</v>
      </c>
      <c r="J1380" s="68">
        <v>971248.86</v>
      </c>
      <c r="K1380" s="68">
        <v>969481.45</v>
      </c>
      <c r="L1380" s="68">
        <v>969481.45000000007</v>
      </c>
      <c r="M1380" s="68">
        <v>905334.05</v>
      </c>
      <c r="N1380" s="68">
        <v>905334.05000000016</v>
      </c>
      <c r="O1380" s="68">
        <f t="shared" si="21"/>
        <v>1767.4099999999162</v>
      </c>
    </row>
    <row r="1381" spans="1:15" x14ac:dyDescent="0.2">
      <c r="A1381" s="46" t="s">
        <v>295</v>
      </c>
      <c r="B1381" s="46" t="s">
        <v>226</v>
      </c>
      <c r="C1381" s="46" t="s">
        <v>149</v>
      </c>
      <c r="D1381" s="46" t="s">
        <v>301</v>
      </c>
      <c r="E1381" s="46" t="s">
        <v>151</v>
      </c>
      <c r="F1381" s="46">
        <v>1700</v>
      </c>
      <c r="G1381" s="45" t="s">
        <v>156</v>
      </c>
      <c r="H1381" s="68">
        <v>447380.66</v>
      </c>
      <c r="I1381" s="68">
        <v>0</v>
      </c>
      <c r="J1381" s="68">
        <v>447380.66</v>
      </c>
      <c r="K1381" s="68">
        <v>365285.03999999992</v>
      </c>
      <c r="L1381" s="68">
        <v>365285.04</v>
      </c>
      <c r="M1381" s="68">
        <v>365285.04</v>
      </c>
      <c r="N1381" s="68">
        <v>365285.04</v>
      </c>
      <c r="O1381" s="68">
        <f t="shared" si="21"/>
        <v>82095.62</v>
      </c>
    </row>
    <row r="1382" spans="1:15" x14ac:dyDescent="0.2">
      <c r="A1382" s="46" t="s">
        <v>295</v>
      </c>
      <c r="B1382" s="46" t="s">
        <v>226</v>
      </c>
      <c r="C1382" s="46" t="s">
        <v>149</v>
      </c>
      <c r="D1382" s="46" t="s">
        <v>301</v>
      </c>
      <c r="E1382" s="46" t="s">
        <v>151</v>
      </c>
      <c r="F1382" s="46">
        <v>2100</v>
      </c>
      <c r="G1382" s="45" t="s">
        <v>157</v>
      </c>
      <c r="H1382" s="68">
        <v>130628.29</v>
      </c>
      <c r="I1382" s="68">
        <v>-93679.329999999987</v>
      </c>
      <c r="J1382" s="68">
        <v>36948.959999999999</v>
      </c>
      <c r="K1382" s="68">
        <v>29804.35</v>
      </c>
      <c r="L1382" s="68">
        <v>15630.5</v>
      </c>
      <c r="M1382" s="68">
        <v>15630.5</v>
      </c>
      <c r="N1382" s="68">
        <v>15630.5</v>
      </c>
      <c r="O1382" s="68">
        <f t="shared" si="21"/>
        <v>21318.46</v>
      </c>
    </row>
    <row r="1383" spans="1:15" x14ac:dyDescent="0.2">
      <c r="A1383" s="46" t="s">
        <v>295</v>
      </c>
      <c r="B1383" s="46" t="s">
        <v>226</v>
      </c>
      <c r="C1383" s="46" t="s">
        <v>149</v>
      </c>
      <c r="D1383" s="46" t="s">
        <v>301</v>
      </c>
      <c r="E1383" s="46" t="s">
        <v>151</v>
      </c>
      <c r="F1383" s="46">
        <v>2400</v>
      </c>
      <c r="G1383" s="45" t="s">
        <v>188</v>
      </c>
      <c r="H1383" s="68">
        <v>0</v>
      </c>
      <c r="I1383" s="68">
        <v>5000</v>
      </c>
      <c r="J1383" s="68">
        <v>5000</v>
      </c>
      <c r="K1383" s="68">
        <v>6593.46</v>
      </c>
      <c r="L1383" s="68">
        <v>2733.48</v>
      </c>
      <c r="M1383" s="68">
        <v>2733.48</v>
      </c>
      <c r="N1383" s="68">
        <v>2733.48</v>
      </c>
      <c r="O1383" s="68">
        <f t="shared" si="21"/>
        <v>2266.52</v>
      </c>
    </row>
    <row r="1384" spans="1:15" x14ac:dyDescent="0.2">
      <c r="A1384" s="46" t="s">
        <v>295</v>
      </c>
      <c r="B1384" s="46" t="s">
        <v>226</v>
      </c>
      <c r="C1384" s="46" t="s">
        <v>149</v>
      </c>
      <c r="D1384" s="46" t="s">
        <v>301</v>
      </c>
      <c r="E1384" s="46" t="s">
        <v>151</v>
      </c>
      <c r="F1384" s="46">
        <v>2600</v>
      </c>
      <c r="G1384" s="45" t="s">
        <v>158</v>
      </c>
      <c r="H1384" s="68">
        <v>574297.75</v>
      </c>
      <c r="I1384" s="68">
        <v>51444</v>
      </c>
      <c r="J1384" s="68">
        <v>625741.75</v>
      </c>
      <c r="K1384" s="68">
        <v>616642.59</v>
      </c>
      <c r="L1384" s="68">
        <v>610702.99</v>
      </c>
      <c r="M1384" s="68">
        <v>610702.99</v>
      </c>
      <c r="N1384" s="68">
        <v>610702.99</v>
      </c>
      <c r="O1384" s="68">
        <f t="shared" si="21"/>
        <v>15038.760000000009</v>
      </c>
    </row>
    <row r="1385" spans="1:15" x14ac:dyDescent="0.2">
      <c r="A1385" s="46" t="s">
        <v>295</v>
      </c>
      <c r="B1385" s="46" t="s">
        <v>226</v>
      </c>
      <c r="C1385" s="46" t="s">
        <v>149</v>
      </c>
      <c r="D1385" s="46" t="s">
        <v>301</v>
      </c>
      <c r="E1385" s="46" t="s">
        <v>151</v>
      </c>
      <c r="F1385" s="46">
        <v>2700</v>
      </c>
      <c r="G1385" s="45" t="s">
        <v>208</v>
      </c>
      <c r="H1385" s="68">
        <v>0</v>
      </c>
      <c r="I1385" s="68">
        <v>2100</v>
      </c>
      <c r="J1385" s="68">
        <v>2100</v>
      </c>
      <c r="K1385" s="68">
        <v>3939.01</v>
      </c>
      <c r="L1385" s="68">
        <v>1894.7800000000002</v>
      </c>
      <c r="M1385" s="68">
        <v>1894.7800000000002</v>
      </c>
      <c r="N1385" s="68">
        <v>1894.78</v>
      </c>
      <c r="O1385" s="68">
        <f t="shared" si="21"/>
        <v>205.2199999999998</v>
      </c>
    </row>
    <row r="1386" spans="1:15" x14ac:dyDescent="0.2">
      <c r="A1386" s="46" t="s">
        <v>295</v>
      </c>
      <c r="B1386" s="46" t="s">
        <v>226</v>
      </c>
      <c r="C1386" s="46" t="s">
        <v>149</v>
      </c>
      <c r="D1386" s="46" t="s">
        <v>301</v>
      </c>
      <c r="E1386" s="46" t="s">
        <v>151</v>
      </c>
      <c r="F1386" s="46">
        <v>2900</v>
      </c>
      <c r="G1386" s="45" t="s">
        <v>159</v>
      </c>
      <c r="H1386" s="68">
        <v>0</v>
      </c>
      <c r="I1386" s="68">
        <v>48441</v>
      </c>
      <c r="J1386" s="68">
        <v>48441</v>
      </c>
      <c r="K1386" s="68">
        <v>22250.219999999994</v>
      </c>
      <c r="L1386" s="68">
        <v>10799.45</v>
      </c>
      <c r="M1386" s="68">
        <v>10799.45</v>
      </c>
      <c r="N1386" s="68">
        <v>10799.449999999999</v>
      </c>
      <c r="O1386" s="68">
        <f t="shared" si="21"/>
        <v>37641.550000000003</v>
      </c>
    </row>
    <row r="1387" spans="1:15" x14ac:dyDescent="0.2">
      <c r="A1387" s="46" t="s">
        <v>295</v>
      </c>
      <c r="B1387" s="46" t="s">
        <v>226</v>
      </c>
      <c r="C1387" s="46" t="s">
        <v>149</v>
      </c>
      <c r="D1387" s="46" t="s">
        <v>301</v>
      </c>
      <c r="E1387" s="46" t="s">
        <v>151</v>
      </c>
      <c r="F1387" s="46">
        <v>3100</v>
      </c>
      <c r="G1387" s="45" t="s">
        <v>160</v>
      </c>
      <c r="H1387" s="68">
        <v>0</v>
      </c>
      <c r="I1387" s="68">
        <v>14897.75</v>
      </c>
      <c r="J1387" s="68">
        <v>14897.75</v>
      </c>
      <c r="K1387" s="68">
        <v>14791</v>
      </c>
      <c r="L1387" s="68">
        <v>11093.25</v>
      </c>
      <c r="M1387" s="68">
        <v>11093.25</v>
      </c>
      <c r="N1387" s="68">
        <v>11093.25</v>
      </c>
      <c r="O1387" s="68">
        <f t="shared" si="21"/>
        <v>3804.5</v>
      </c>
    </row>
    <row r="1388" spans="1:15" x14ac:dyDescent="0.2">
      <c r="A1388" s="46" t="s">
        <v>295</v>
      </c>
      <c r="B1388" s="46" t="s">
        <v>226</v>
      </c>
      <c r="C1388" s="46" t="s">
        <v>149</v>
      </c>
      <c r="D1388" s="46" t="s">
        <v>301</v>
      </c>
      <c r="E1388" s="46" t="s">
        <v>151</v>
      </c>
      <c r="F1388" s="46">
        <v>3500</v>
      </c>
      <c r="G1388" s="45" t="s">
        <v>173</v>
      </c>
      <c r="H1388" s="68">
        <v>0</v>
      </c>
      <c r="I1388" s="68">
        <v>1000</v>
      </c>
      <c r="J1388" s="68">
        <v>1000</v>
      </c>
      <c r="K1388" s="68">
        <v>1724.12</v>
      </c>
      <c r="L1388" s="68">
        <v>862.06</v>
      </c>
      <c r="M1388" s="68">
        <v>862.06</v>
      </c>
      <c r="N1388" s="68">
        <v>862.06</v>
      </c>
      <c r="O1388" s="68">
        <f t="shared" si="21"/>
        <v>137.94000000000005</v>
      </c>
    </row>
    <row r="1389" spans="1:15" x14ac:dyDescent="0.2">
      <c r="A1389" s="46" t="s">
        <v>295</v>
      </c>
      <c r="B1389" s="46" t="s">
        <v>226</v>
      </c>
      <c r="C1389" s="46" t="s">
        <v>149</v>
      </c>
      <c r="D1389" s="46" t="s">
        <v>301</v>
      </c>
      <c r="E1389" s="46" t="s">
        <v>151</v>
      </c>
      <c r="F1389" s="46">
        <v>3900</v>
      </c>
      <c r="G1389" s="45" t="s">
        <v>164</v>
      </c>
      <c r="H1389" s="68">
        <v>80971.039999999994</v>
      </c>
      <c r="I1389" s="68">
        <v>8084.320000000007</v>
      </c>
      <c r="J1389" s="68">
        <v>89055.360000000001</v>
      </c>
      <c r="K1389" s="68">
        <v>89055.359999999986</v>
      </c>
      <c r="L1389" s="68">
        <v>89055.360000000001</v>
      </c>
      <c r="M1389" s="68">
        <v>89055.360000000001</v>
      </c>
      <c r="N1389" s="68">
        <v>89055.360000000001</v>
      </c>
      <c r="O1389" s="68">
        <f t="shared" si="21"/>
        <v>0</v>
      </c>
    </row>
    <row r="1390" spans="1:15" x14ac:dyDescent="0.2">
      <c r="A1390" s="46" t="s">
        <v>295</v>
      </c>
      <c r="B1390" s="46" t="s">
        <v>226</v>
      </c>
      <c r="C1390" s="46" t="s">
        <v>149</v>
      </c>
      <c r="D1390" s="46" t="s">
        <v>301</v>
      </c>
      <c r="E1390" s="46" t="s">
        <v>165</v>
      </c>
      <c r="F1390" s="46">
        <v>5400</v>
      </c>
      <c r="G1390" s="45" t="s">
        <v>167</v>
      </c>
      <c r="H1390" s="68">
        <v>0</v>
      </c>
      <c r="I1390" s="68">
        <v>2190000</v>
      </c>
      <c r="J1390" s="68">
        <v>2190000</v>
      </c>
      <c r="K1390" s="68">
        <v>3499655.16</v>
      </c>
      <c r="L1390" s="68">
        <v>1564655.16</v>
      </c>
      <c r="M1390" s="68">
        <v>1564655.16</v>
      </c>
      <c r="N1390" s="68">
        <v>1564655.16</v>
      </c>
      <c r="O1390" s="68">
        <f t="shared" si="21"/>
        <v>625344.84000000008</v>
      </c>
    </row>
    <row r="1391" spans="1:15" x14ac:dyDescent="0.2">
      <c r="A1391" s="46" t="s">
        <v>295</v>
      </c>
      <c r="B1391" s="46" t="s">
        <v>226</v>
      </c>
      <c r="C1391" s="46" t="s">
        <v>149</v>
      </c>
      <c r="D1391" s="46" t="s">
        <v>301</v>
      </c>
      <c r="E1391" s="46" t="s">
        <v>165</v>
      </c>
      <c r="F1391" s="46">
        <v>5600</v>
      </c>
      <c r="G1391" s="45" t="s">
        <v>205</v>
      </c>
      <c r="H1391" s="68">
        <v>0</v>
      </c>
      <c r="I1391" s="68">
        <v>4984000</v>
      </c>
      <c r="J1391" s="68">
        <v>4984000</v>
      </c>
      <c r="K1391" s="68">
        <v>6765371.0899999999</v>
      </c>
      <c r="L1391" s="68">
        <v>1372</v>
      </c>
      <c r="M1391" s="68">
        <v>1372</v>
      </c>
      <c r="N1391" s="68">
        <v>1372</v>
      </c>
      <c r="O1391" s="68">
        <f t="shared" si="21"/>
        <v>4982628</v>
      </c>
    </row>
    <row r="1392" spans="1:15" x14ac:dyDescent="0.2">
      <c r="A1392" s="46" t="s">
        <v>295</v>
      </c>
      <c r="B1392" s="46" t="s">
        <v>226</v>
      </c>
      <c r="C1392" s="46" t="s">
        <v>149</v>
      </c>
      <c r="D1392" s="46" t="s">
        <v>301</v>
      </c>
      <c r="E1392" s="46" t="s">
        <v>149</v>
      </c>
      <c r="F1392" s="46">
        <v>4500</v>
      </c>
      <c r="G1392" s="45" t="s">
        <v>168</v>
      </c>
      <c r="H1392" s="68">
        <v>80316</v>
      </c>
      <c r="I1392" s="68">
        <v>0</v>
      </c>
      <c r="J1392" s="68">
        <v>80316</v>
      </c>
      <c r="K1392" s="68">
        <v>80316</v>
      </c>
      <c r="L1392" s="68">
        <v>80316</v>
      </c>
      <c r="M1392" s="68">
        <v>0</v>
      </c>
      <c r="N1392" s="68">
        <v>0</v>
      </c>
      <c r="O1392" s="68">
        <f t="shared" si="21"/>
        <v>0</v>
      </c>
    </row>
    <row r="1393" spans="1:15" x14ac:dyDescent="0.2">
      <c r="A1393" s="46" t="s">
        <v>295</v>
      </c>
      <c r="B1393" s="46" t="s">
        <v>226</v>
      </c>
      <c r="C1393" s="46" t="s">
        <v>149</v>
      </c>
      <c r="D1393" s="46" t="s">
        <v>302</v>
      </c>
      <c r="E1393" s="46" t="s">
        <v>151</v>
      </c>
      <c r="F1393" s="46">
        <v>1100</v>
      </c>
      <c r="G1393" s="45" t="s">
        <v>152</v>
      </c>
      <c r="H1393" s="68">
        <v>1063738.4099999999</v>
      </c>
      <c r="I1393" s="68">
        <v>-58307.289999999921</v>
      </c>
      <c r="J1393" s="68">
        <v>1005431.12</v>
      </c>
      <c r="K1393" s="68">
        <v>955785.07</v>
      </c>
      <c r="L1393" s="68">
        <v>955785.07</v>
      </c>
      <c r="M1393" s="68">
        <v>955785.07</v>
      </c>
      <c r="N1393" s="68">
        <v>955785.07</v>
      </c>
      <c r="O1393" s="68">
        <f t="shared" si="21"/>
        <v>49646.050000000047</v>
      </c>
    </row>
    <row r="1394" spans="1:15" x14ac:dyDescent="0.2">
      <c r="A1394" s="46" t="s">
        <v>295</v>
      </c>
      <c r="B1394" s="46" t="s">
        <v>226</v>
      </c>
      <c r="C1394" s="46" t="s">
        <v>149</v>
      </c>
      <c r="D1394" s="46" t="s">
        <v>302</v>
      </c>
      <c r="E1394" s="46" t="s">
        <v>151</v>
      </c>
      <c r="F1394" s="46">
        <v>1200</v>
      </c>
      <c r="G1394" s="45" t="s">
        <v>171</v>
      </c>
      <c r="H1394" s="68">
        <v>265845.12</v>
      </c>
      <c r="I1394" s="68">
        <v>0</v>
      </c>
      <c r="J1394" s="68">
        <v>265845.12</v>
      </c>
      <c r="K1394" s="68">
        <v>117070.09999999996</v>
      </c>
      <c r="L1394" s="68">
        <v>117070.09999999999</v>
      </c>
      <c r="M1394" s="68">
        <v>117070.09999999999</v>
      </c>
      <c r="N1394" s="68">
        <v>117070.09999999999</v>
      </c>
      <c r="O1394" s="68">
        <f t="shared" si="21"/>
        <v>148775.02000000002</v>
      </c>
    </row>
    <row r="1395" spans="1:15" x14ac:dyDescent="0.2">
      <c r="A1395" s="46" t="s">
        <v>295</v>
      </c>
      <c r="B1395" s="46" t="s">
        <v>226</v>
      </c>
      <c r="C1395" s="46" t="s">
        <v>149</v>
      </c>
      <c r="D1395" s="46" t="s">
        <v>302</v>
      </c>
      <c r="E1395" s="46" t="s">
        <v>151</v>
      </c>
      <c r="F1395" s="46">
        <v>1300</v>
      </c>
      <c r="G1395" s="45" t="s">
        <v>153</v>
      </c>
      <c r="H1395" s="68">
        <v>244690.3</v>
      </c>
      <c r="I1395" s="68">
        <v>369697.45</v>
      </c>
      <c r="J1395" s="68">
        <v>614387.75</v>
      </c>
      <c r="K1395" s="68">
        <v>603824.5199999999</v>
      </c>
      <c r="L1395" s="68">
        <v>603824.5199999999</v>
      </c>
      <c r="M1395" s="68">
        <v>603824.5199999999</v>
      </c>
      <c r="N1395" s="68">
        <v>603824.5199999999</v>
      </c>
      <c r="O1395" s="68">
        <f t="shared" si="21"/>
        <v>10563.230000000098</v>
      </c>
    </row>
    <row r="1396" spans="1:15" x14ac:dyDescent="0.2">
      <c r="A1396" s="46" t="s">
        <v>295</v>
      </c>
      <c r="B1396" s="46" t="s">
        <v>226</v>
      </c>
      <c r="C1396" s="46" t="s">
        <v>149</v>
      </c>
      <c r="D1396" s="46" t="s">
        <v>302</v>
      </c>
      <c r="E1396" s="46" t="s">
        <v>151</v>
      </c>
      <c r="F1396" s="46">
        <v>1400</v>
      </c>
      <c r="G1396" s="45" t="s">
        <v>154</v>
      </c>
      <c r="H1396" s="68">
        <v>434671.64</v>
      </c>
      <c r="I1396" s="68">
        <v>13268.299999999988</v>
      </c>
      <c r="J1396" s="68">
        <v>447939.94</v>
      </c>
      <c r="K1396" s="68">
        <v>390362.44</v>
      </c>
      <c r="L1396" s="68">
        <v>390362.44</v>
      </c>
      <c r="M1396" s="68">
        <v>390362.44</v>
      </c>
      <c r="N1396" s="68">
        <v>390362.44</v>
      </c>
      <c r="O1396" s="68">
        <f t="shared" si="21"/>
        <v>57577.5</v>
      </c>
    </row>
    <row r="1397" spans="1:15" x14ac:dyDescent="0.2">
      <c r="A1397" s="46" t="s">
        <v>295</v>
      </c>
      <c r="B1397" s="46" t="s">
        <v>226</v>
      </c>
      <c r="C1397" s="46" t="s">
        <v>149</v>
      </c>
      <c r="D1397" s="46" t="s">
        <v>302</v>
      </c>
      <c r="E1397" s="46" t="s">
        <v>151</v>
      </c>
      <c r="F1397" s="46">
        <v>1500</v>
      </c>
      <c r="G1397" s="45" t="s">
        <v>155</v>
      </c>
      <c r="H1397" s="68">
        <v>370582.37</v>
      </c>
      <c r="I1397" s="68">
        <v>13714.309999999939</v>
      </c>
      <c r="J1397" s="68">
        <v>384296.67999999993</v>
      </c>
      <c r="K1397" s="68">
        <v>383310.07000000007</v>
      </c>
      <c r="L1397" s="68">
        <v>383310.07000000007</v>
      </c>
      <c r="M1397" s="68">
        <v>356593.09000000008</v>
      </c>
      <c r="N1397" s="68">
        <v>356593.09000000008</v>
      </c>
      <c r="O1397" s="68">
        <f t="shared" si="21"/>
        <v>986.60999999986961</v>
      </c>
    </row>
    <row r="1398" spans="1:15" x14ac:dyDescent="0.2">
      <c r="A1398" s="46" t="s">
        <v>295</v>
      </c>
      <c r="B1398" s="46" t="s">
        <v>226</v>
      </c>
      <c r="C1398" s="46" t="s">
        <v>149</v>
      </c>
      <c r="D1398" s="46" t="s">
        <v>302</v>
      </c>
      <c r="E1398" s="46" t="s">
        <v>151</v>
      </c>
      <c r="F1398" s="46">
        <v>1700</v>
      </c>
      <c r="G1398" s="45" t="s">
        <v>156</v>
      </c>
      <c r="H1398" s="68">
        <v>180688.54</v>
      </c>
      <c r="I1398" s="68">
        <v>0</v>
      </c>
      <c r="J1398" s="68">
        <v>180688.54</v>
      </c>
      <c r="K1398" s="68">
        <v>130916.65000000001</v>
      </c>
      <c r="L1398" s="68">
        <v>130916.65</v>
      </c>
      <c r="M1398" s="68">
        <v>130916.64999999998</v>
      </c>
      <c r="N1398" s="68">
        <v>130916.64999999998</v>
      </c>
      <c r="O1398" s="68">
        <f t="shared" si="21"/>
        <v>49771.890000000014</v>
      </c>
    </row>
    <row r="1399" spans="1:15" x14ac:dyDescent="0.2">
      <c r="A1399" s="46" t="s">
        <v>295</v>
      </c>
      <c r="B1399" s="46" t="s">
        <v>226</v>
      </c>
      <c r="C1399" s="46" t="s">
        <v>149</v>
      </c>
      <c r="D1399" s="46" t="s">
        <v>302</v>
      </c>
      <c r="E1399" s="46" t="s">
        <v>151</v>
      </c>
      <c r="F1399" s="46">
        <v>2600</v>
      </c>
      <c r="G1399" s="45" t="s">
        <v>158</v>
      </c>
      <c r="H1399" s="68">
        <v>507442.64</v>
      </c>
      <c r="I1399" s="68">
        <v>0</v>
      </c>
      <c r="J1399" s="68">
        <v>507442.64</v>
      </c>
      <c r="K1399" s="68">
        <v>301223.41000000003</v>
      </c>
      <c r="L1399" s="68">
        <v>293393.33999999997</v>
      </c>
      <c r="M1399" s="68">
        <v>293393.34000000003</v>
      </c>
      <c r="N1399" s="68">
        <v>293393.34000000003</v>
      </c>
      <c r="O1399" s="68">
        <f t="shared" si="21"/>
        <v>214049.30000000005</v>
      </c>
    </row>
    <row r="1400" spans="1:15" x14ac:dyDescent="0.2">
      <c r="A1400" s="46" t="s">
        <v>295</v>
      </c>
      <c r="B1400" s="46" t="s">
        <v>226</v>
      </c>
      <c r="C1400" s="46" t="s">
        <v>149</v>
      </c>
      <c r="D1400" s="46" t="s">
        <v>302</v>
      </c>
      <c r="E1400" s="46" t="s">
        <v>151</v>
      </c>
      <c r="F1400" s="46">
        <v>2700</v>
      </c>
      <c r="G1400" s="45" t="s">
        <v>208</v>
      </c>
      <c r="H1400" s="68">
        <v>0</v>
      </c>
      <c r="I1400" s="68">
        <v>4900</v>
      </c>
      <c r="J1400" s="68">
        <v>4900</v>
      </c>
      <c r="K1400" s="68">
        <v>9898.17</v>
      </c>
      <c r="L1400" s="68">
        <v>4871.7</v>
      </c>
      <c r="M1400" s="68">
        <v>4871.7</v>
      </c>
      <c r="N1400" s="68">
        <v>4871.7</v>
      </c>
      <c r="O1400" s="68">
        <f t="shared" si="21"/>
        <v>28.300000000000182</v>
      </c>
    </row>
    <row r="1401" spans="1:15" x14ac:dyDescent="0.2">
      <c r="A1401" s="46" t="s">
        <v>295</v>
      </c>
      <c r="B1401" s="46" t="s">
        <v>226</v>
      </c>
      <c r="C1401" s="46" t="s">
        <v>149</v>
      </c>
      <c r="D1401" s="46" t="s">
        <v>302</v>
      </c>
      <c r="E1401" s="46" t="s">
        <v>151</v>
      </c>
      <c r="F1401" s="46">
        <v>3100</v>
      </c>
      <c r="G1401" s="45" t="s">
        <v>160</v>
      </c>
      <c r="H1401" s="68">
        <v>0</v>
      </c>
      <c r="I1401" s="68">
        <v>9049.6</v>
      </c>
      <c r="J1401" s="68">
        <v>9049.6</v>
      </c>
      <c r="K1401" s="68">
        <v>8998.4</v>
      </c>
      <c r="L1401" s="68">
        <v>6748.8</v>
      </c>
      <c r="M1401" s="68">
        <v>6748.8</v>
      </c>
      <c r="N1401" s="68">
        <v>6748.8</v>
      </c>
      <c r="O1401" s="68">
        <f t="shared" si="21"/>
        <v>2300.8000000000002</v>
      </c>
    </row>
    <row r="1402" spans="1:15" x14ac:dyDescent="0.2">
      <c r="A1402" s="46" t="s">
        <v>295</v>
      </c>
      <c r="B1402" s="46" t="s">
        <v>226</v>
      </c>
      <c r="C1402" s="46" t="s">
        <v>149</v>
      </c>
      <c r="D1402" s="46" t="s">
        <v>302</v>
      </c>
      <c r="E1402" s="46" t="s">
        <v>151</v>
      </c>
      <c r="F1402" s="46">
        <v>3900</v>
      </c>
      <c r="G1402" s="45" t="s">
        <v>164</v>
      </c>
      <c r="H1402" s="68">
        <v>32994.18</v>
      </c>
      <c r="I1402" s="68">
        <v>5108.010000000002</v>
      </c>
      <c r="J1402" s="68">
        <v>38102.19</v>
      </c>
      <c r="K1402" s="68">
        <v>38102.19</v>
      </c>
      <c r="L1402" s="68">
        <v>38102.19</v>
      </c>
      <c r="M1402" s="68">
        <v>38102.19</v>
      </c>
      <c r="N1402" s="68">
        <v>38102.19</v>
      </c>
      <c r="O1402" s="68">
        <f t="shared" si="21"/>
        <v>0</v>
      </c>
    </row>
    <row r="1403" spans="1:15" x14ac:dyDescent="0.2">
      <c r="A1403" s="46" t="s">
        <v>295</v>
      </c>
      <c r="B1403" s="46" t="s">
        <v>226</v>
      </c>
      <c r="C1403" s="46" t="s">
        <v>149</v>
      </c>
      <c r="D1403" s="46" t="s">
        <v>302</v>
      </c>
      <c r="E1403" s="46" t="s">
        <v>165</v>
      </c>
      <c r="F1403" s="46">
        <v>5400</v>
      </c>
      <c r="G1403" s="45" t="s">
        <v>167</v>
      </c>
      <c r="H1403" s="68">
        <v>0</v>
      </c>
      <c r="I1403" s="68">
        <v>2323450</v>
      </c>
      <c r="J1403" s="68">
        <v>2323450</v>
      </c>
      <c r="K1403" s="68">
        <v>4091051.2800000003</v>
      </c>
      <c r="L1403" s="68">
        <v>1858701.28</v>
      </c>
      <c r="M1403" s="68">
        <v>1858701.28</v>
      </c>
      <c r="N1403" s="68">
        <v>1858701.28</v>
      </c>
      <c r="O1403" s="68">
        <f t="shared" si="21"/>
        <v>464748.72</v>
      </c>
    </row>
    <row r="1404" spans="1:15" x14ac:dyDescent="0.2">
      <c r="A1404" s="46" t="s">
        <v>295</v>
      </c>
      <c r="B1404" s="46" t="s">
        <v>226</v>
      </c>
      <c r="C1404" s="46" t="s">
        <v>149</v>
      </c>
      <c r="D1404" s="46" t="s">
        <v>302</v>
      </c>
      <c r="E1404" s="46" t="s">
        <v>165</v>
      </c>
      <c r="F1404" s="46">
        <v>5600</v>
      </c>
      <c r="G1404" s="45" t="s">
        <v>205</v>
      </c>
      <c r="H1404" s="68">
        <v>0</v>
      </c>
      <c r="I1404" s="68">
        <v>506550</v>
      </c>
      <c r="J1404" s="68">
        <v>506550</v>
      </c>
      <c r="K1404" s="68">
        <v>1259830</v>
      </c>
      <c r="L1404" s="68">
        <v>506230</v>
      </c>
      <c r="M1404" s="68">
        <v>506230</v>
      </c>
      <c r="N1404" s="68">
        <v>506230</v>
      </c>
      <c r="O1404" s="68">
        <f t="shared" si="21"/>
        <v>320</v>
      </c>
    </row>
    <row r="1405" spans="1:15" x14ac:dyDescent="0.2">
      <c r="A1405" s="46" t="s">
        <v>295</v>
      </c>
      <c r="B1405" s="46" t="s">
        <v>226</v>
      </c>
      <c r="C1405" s="46" t="s">
        <v>149</v>
      </c>
      <c r="D1405" s="46" t="s">
        <v>302</v>
      </c>
      <c r="E1405" s="46" t="s">
        <v>149</v>
      </c>
      <c r="F1405" s="46">
        <v>4500</v>
      </c>
      <c r="G1405" s="45" t="s">
        <v>168</v>
      </c>
      <c r="H1405" s="68">
        <v>33468</v>
      </c>
      <c r="I1405" s="68">
        <v>0</v>
      </c>
      <c r="J1405" s="68">
        <v>33468</v>
      </c>
      <c r="K1405" s="68">
        <v>33468</v>
      </c>
      <c r="L1405" s="68">
        <v>33468</v>
      </c>
      <c r="M1405" s="68">
        <v>0</v>
      </c>
      <c r="N1405" s="68">
        <v>0</v>
      </c>
      <c r="O1405" s="68">
        <f t="shared" si="21"/>
        <v>0</v>
      </c>
    </row>
    <row r="1406" spans="1:15" x14ac:dyDescent="0.2">
      <c r="A1406" s="46" t="s">
        <v>295</v>
      </c>
      <c r="B1406" s="46" t="s">
        <v>226</v>
      </c>
      <c r="C1406" s="46" t="s">
        <v>149</v>
      </c>
      <c r="D1406" s="46" t="s">
        <v>318</v>
      </c>
      <c r="E1406" s="46" t="s">
        <v>151</v>
      </c>
      <c r="F1406" s="46">
        <v>1100</v>
      </c>
      <c r="G1406" s="45" t="s">
        <v>152</v>
      </c>
      <c r="H1406" s="68">
        <v>528487.29</v>
      </c>
      <c r="I1406" s="68">
        <v>1454.7099999999627</v>
      </c>
      <c r="J1406" s="68">
        <v>529942</v>
      </c>
      <c r="K1406" s="68">
        <v>519874.42999999993</v>
      </c>
      <c r="L1406" s="68">
        <v>519874.43</v>
      </c>
      <c r="M1406" s="68">
        <v>519874.43</v>
      </c>
      <c r="N1406" s="68">
        <v>519874.43</v>
      </c>
      <c r="O1406" s="68">
        <f t="shared" si="21"/>
        <v>10067.570000000007</v>
      </c>
    </row>
    <row r="1407" spans="1:15" x14ac:dyDescent="0.2">
      <c r="A1407" s="46" t="s">
        <v>295</v>
      </c>
      <c r="B1407" s="46" t="s">
        <v>226</v>
      </c>
      <c r="C1407" s="46" t="s">
        <v>149</v>
      </c>
      <c r="D1407" s="46" t="s">
        <v>318</v>
      </c>
      <c r="E1407" s="46" t="s">
        <v>151</v>
      </c>
      <c r="F1407" s="46">
        <v>1200</v>
      </c>
      <c r="G1407" s="45" t="s">
        <v>171</v>
      </c>
      <c r="H1407" s="68">
        <v>66461.279999999999</v>
      </c>
      <c r="I1407" s="68">
        <v>0</v>
      </c>
      <c r="J1407" s="68">
        <v>66461.279999999999</v>
      </c>
      <c r="K1407" s="68">
        <v>9.0949470177292824E-12</v>
      </c>
      <c r="L1407" s="68">
        <v>0</v>
      </c>
      <c r="M1407" s="68">
        <v>0</v>
      </c>
      <c r="N1407" s="68">
        <v>0</v>
      </c>
      <c r="O1407" s="68">
        <f t="shared" si="21"/>
        <v>66461.279999999999</v>
      </c>
    </row>
    <row r="1408" spans="1:15" x14ac:dyDescent="0.2">
      <c r="A1408" s="46" t="s">
        <v>295</v>
      </c>
      <c r="B1408" s="46" t="s">
        <v>226</v>
      </c>
      <c r="C1408" s="46" t="s">
        <v>149</v>
      </c>
      <c r="D1408" s="46" t="s">
        <v>318</v>
      </c>
      <c r="E1408" s="46" t="s">
        <v>151</v>
      </c>
      <c r="F1408" s="46">
        <v>1300</v>
      </c>
      <c r="G1408" s="45" t="s">
        <v>153</v>
      </c>
      <c r="H1408" s="68">
        <v>109423.91999999998</v>
      </c>
      <c r="I1408" s="68">
        <v>237631.24</v>
      </c>
      <c r="J1408" s="68">
        <v>347055.16</v>
      </c>
      <c r="K1408" s="68">
        <v>336107.35000000003</v>
      </c>
      <c r="L1408" s="68">
        <v>336107.35</v>
      </c>
      <c r="M1408" s="68">
        <v>336107.35</v>
      </c>
      <c r="N1408" s="68">
        <v>336107.35</v>
      </c>
      <c r="O1408" s="68">
        <f t="shared" si="21"/>
        <v>10947.809999999998</v>
      </c>
    </row>
    <row r="1409" spans="1:15" x14ac:dyDescent="0.2">
      <c r="A1409" s="46" t="s">
        <v>295</v>
      </c>
      <c r="B1409" s="46" t="s">
        <v>226</v>
      </c>
      <c r="C1409" s="46" t="s">
        <v>149</v>
      </c>
      <c r="D1409" s="46" t="s">
        <v>318</v>
      </c>
      <c r="E1409" s="46" t="s">
        <v>151</v>
      </c>
      <c r="F1409" s="46">
        <v>1400</v>
      </c>
      <c r="G1409" s="45" t="s">
        <v>154</v>
      </c>
      <c r="H1409" s="68">
        <v>197561.61000000002</v>
      </c>
      <c r="I1409" s="68">
        <v>-876.46000000002095</v>
      </c>
      <c r="J1409" s="68">
        <v>196685.15</v>
      </c>
      <c r="K1409" s="68">
        <v>168869.55000000002</v>
      </c>
      <c r="L1409" s="68">
        <v>168869.55000000002</v>
      </c>
      <c r="M1409" s="68">
        <v>168869.55000000002</v>
      </c>
      <c r="N1409" s="68">
        <v>168869.55000000002</v>
      </c>
      <c r="O1409" s="68">
        <f t="shared" si="21"/>
        <v>27815.599999999977</v>
      </c>
    </row>
    <row r="1410" spans="1:15" x14ac:dyDescent="0.2">
      <c r="A1410" s="46" t="s">
        <v>295</v>
      </c>
      <c r="B1410" s="46" t="s">
        <v>226</v>
      </c>
      <c r="C1410" s="46" t="s">
        <v>149</v>
      </c>
      <c r="D1410" s="46" t="s">
        <v>318</v>
      </c>
      <c r="E1410" s="46" t="s">
        <v>151</v>
      </c>
      <c r="F1410" s="46">
        <v>1500</v>
      </c>
      <c r="G1410" s="45" t="s">
        <v>155</v>
      </c>
      <c r="H1410" s="68">
        <v>156613.15000000002</v>
      </c>
      <c r="I1410" s="68">
        <v>36944.279999999941</v>
      </c>
      <c r="J1410" s="68">
        <v>193557.42999999996</v>
      </c>
      <c r="K1410" s="68">
        <v>192992.88</v>
      </c>
      <c r="L1410" s="68">
        <v>192992.87999999998</v>
      </c>
      <c r="M1410" s="68">
        <v>182304.12</v>
      </c>
      <c r="N1410" s="68">
        <v>182304.12</v>
      </c>
      <c r="O1410" s="68">
        <f t="shared" si="21"/>
        <v>564.54999999998836</v>
      </c>
    </row>
    <row r="1411" spans="1:15" x14ac:dyDescent="0.2">
      <c r="A1411" s="46" t="s">
        <v>295</v>
      </c>
      <c r="B1411" s="46" t="s">
        <v>226</v>
      </c>
      <c r="C1411" s="46" t="s">
        <v>149</v>
      </c>
      <c r="D1411" s="46" t="s">
        <v>318</v>
      </c>
      <c r="E1411" s="46" t="s">
        <v>151</v>
      </c>
      <c r="F1411" s="46">
        <v>1700</v>
      </c>
      <c r="G1411" s="45" t="s">
        <v>156</v>
      </c>
      <c r="H1411" s="68">
        <v>81187.22</v>
      </c>
      <c r="I1411" s="68">
        <v>0</v>
      </c>
      <c r="J1411" s="68">
        <v>81187.22</v>
      </c>
      <c r="K1411" s="68">
        <v>64320.189999999995</v>
      </c>
      <c r="L1411" s="68">
        <v>64320.19</v>
      </c>
      <c r="M1411" s="68">
        <v>64320.19</v>
      </c>
      <c r="N1411" s="68">
        <v>64320.19</v>
      </c>
      <c r="O1411" s="68">
        <f t="shared" si="21"/>
        <v>16867.03</v>
      </c>
    </row>
    <row r="1412" spans="1:15" x14ac:dyDescent="0.2">
      <c r="A1412" s="46" t="s">
        <v>295</v>
      </c>
      <c r="B1412" s="46" t="s">
        <v>226</v>
      </c>
      <c r="C1412" s="46" t="s">
        <v>149</v>
      </c>
      <c r="D1412" s="46" t="s">
        <v>318</v>
      </c>
      <c r="E1412" s="46" t="s">
        <v>151</v>
      </c>
      <c r="F1412" s="46">
        <v>3900</v>
      </c>
      <c r="G1412" s="45" t="s">
        <v>164</v>
      </c>
      <c r="H1412" s="68">
        <v>14651.08</v>
      </c>
      <c r="I1412" s="68">
        <v>2341.6799999999985</v>
      </c>
      <c r="J1412" s="68">
        <v>16992.759999999998</v>
      </c>
      <c r="K1412" s="68">
        <v>16992.759999999998</v>
      </c>
      <c r="L1412" s="68">
        <v>16992.759999999998</v>
      </c>
      <c r="M1412" s="68">
        <v>16992.759999999998</v>
      </c>
      <c r="N1412" s="68">
        <v>16992.759999999998</v>
      </c>
      <c r="O1412" s="68">
        <f t="shared" si="21"/>
        <v>0</v>
      </c>
    </row>
    <row r="1413" spans="1:15" x14ac:dyDescent="0.2">
      <c r="A1413" s="46" t="s">
        <v>295</v>
      </c>
      <c r="B1413" s="46" t="s">
        <v>226</v>
      </c>
      <c r="C1413" s="46" t="s">
        <v>149</v>
      </c>
      <c r="D1413" s="46" t="s">
        <v>318</v>
      </c>
      <c r="E1413" s="46" t="s">
        <v>149</v>
      </c>
      <c r="F1413" s="46">
        <v>4500</v>
      </c>
      <c r="G1413" s="45" t="s">
        <v>168</v>
      </c>
      <c r="H1413" s="68">
        <v>13380</v>
      </c>
      <c r="I1413" s="68">
        <v>0</v>
      </c>
      <c r="J1413" s="68">
        <v>13380</v>
      </c>
      <c r="K1413" s="68">
        <v>13380</v>
      </c>
      <c r="L1413" s="68">
        <v>13380</v>
      </c>
      <c r="M1413" s="68">
        <v>0</v>
      </c>
      <c r="N1413" s="68">
        <v>0</v>
      </c>
      <c r="O1413" s="68">
        <f t="shared" ref="O1413:O1476" si="22">+J1413-L1413</f>
        <v>0</v>
      </c>
    </row>
    <row r="1414" spans="1:15" x14ac:dyDescent="0.2">
      <c r="A1414" s="46" t="s">
        <v>295</v>
      </c>
      <c r="B1414" s="46" t="s">
        <v>226</v>
      </c>
      <c r="C1414" s="46" t="s">
        <v>149</v>
      </c>
      <c r="D1414" s="46" t="s">
        <v>201</v>
      </c>
      <c r="E1414" s="46" t="s">
        <v>151</v>
      </c>
      <c r="F1414" s="46">
        <v>2400</v>
      </c>
      <c r="G1414" s="45" t="s">
        <v>188</v>
      </c>
      <c r="H1414" s="68">
        <v>0</v>
      </c>
      <c r="I1414" s="68">
        <v>958614.48</v>
      </c>
      <c r="J1414" s="68">
        <v>958614.48</v>
      </c>
      <c r="K1414" s="68">
        <v>1434800.77</v>
      </c>
      <c r="L1414" s="68">
        <v>715832.34000000008</v>
      </c>
      <c r="M1414" s="68">
        <v>890968.84000000008</v>
      </c>
      <c r="N1414" s="68">
        <v>890968.84000000008</v>
      </c>
      <c r="O1414" s="68">
        <f t="shared" si="22"/>
        <v>242782.1399999999</v>
      </c>
    </row>
    <row r="1415" spans="1:15" x14ac:dyDescent="0.2">
      <c r="A1415" s="46" t="s">
        <v>295</v>
      </c>
      <c r="B1415" s="46" t="s">
        <v>226</v>
      </c>
      <c r="C1415" s="46" t="s">
        <v>149</v>
      </c>
      <c r="D1415" s="46" t="s">
        <v>319</v>
      </c>
      <c r="E1415" s="46" t="s">
        <v>151</v>
      </c>
      <c r="F1415" s="46">
        <v>1100</v>
      </c>
      <c r="G1415" s="45" t="s">
        <v>152</v>
      </c>
      <c r="H1415" s="68">
        <v>396836.5</v>
      </c>
      <c r="I1415" s="68">
        <v>44223.170000000042</v>
      </c>
      <c r="J1415" s="68">
        <v>441059.67000000004</v>
      </c>
      <c r="K1415" s="68">
        <v>437078.97000000003</v>
      </c>
      <c r="L1415" s="68">
        <v>437078.97</v>
      </c>
      <c r="M1415" s="68">
        <v>437078.97</v>
      </c>
      <c r="N1415" s="68">
        <v>437078.97</v>
      </c>
      <c r="O1415" s="68">
        <f t="shared" si="22"/>
        <v>3980.7000000000698</v>
      </c>
    </row>
    <row r="1416" spans="1:15" x14ac:dyDescent="0.2">
      <c r="A1416" s="46" t="s">
        <v>295</v>
      </c>
      <c r="B1416" s="46" t="s">
        <v>226</v>
      </c>
      <c r="C1416" s="46" t="s">
        <v>149</v>
      </c>
      <c r="D1416" s="46" t="s">
        <v>319</v>
      </c>
      <c r="E1416" s="46" t="s">
        <v>151</v>
      </c>
      <c r="F1416" s="46">
        <v>1200</v>
      </c>
      <c r="G1416" s="45" t="s">
        <v>171</v>
      </c>
      <c r="H1416" s="68">
        <v>0</v>
      </c>
      <c r="I1416" s="68">
        <v>23778.799999999999</v>
      </c>
      <c r="J1416" s="68">
        <v>23778.799999999999</v>
      </c>
      <c r="K1416" s="68">
        <v>23778.799999999999</v>
      </c>
      <c r="L1416" s="68">
        <v>23778.799999999999</v>
      </c>
      <c r="M1416" s="68">
        <v>23778.799999999999</v>
      </c>
      <c r="N1416" s="68">
        <v>23778.799999999999</v>
      </c>
      <c r="O1416" s="68">
        <f t="shared" si="22"/>
        <v>0</v>
      </c>
    </row>
    <row r="1417" spans="1:15" x14ac:dyDescent="0.2">
      <c r="A1417" s="46" t="s">
        <v>295</v>
      </c>
      <c r="B1417" s="46" t="s">
        <v>226</v>
      </c>
      <c r="C1417" s="46" t="s">
        <v>149</v>
      </c>
      <c r="D1417" s="46" t="s">
        <v>319</v>
      </c>
      <c r="E1417" s="46" t="s">
        <v>151</v>
      </c>
      <c r="F1417" s="46">
        <v>1300</v>
      </c>
      <c r="G1417" s="45" t="s">
        <v>153</v>
      </c>
      <c r="H1417" s="68">
        <v>87880.15</v>
      </c>
      <c r="I1417" s="68">
        <v>116883.80000000002</v>
      </c>
      <c r="J1417" s="68">
        <v>204763.95</v>
      </c>
      <c r="K1417" s="68">
        <v>204208.07000000004</v>
      </c>
      <c r="L1417" s="68">
        <v>204208.07000000004</v>
      </c>
      <c r="M1417" s="68">
        <v>204208.07000000004</v>
      </c>
      <c r="N1417" s="68">
        <v>204208.07000000004</v>
      </c>
      <c r="O1417" s="68">
        <f t="shared" si="22"/>
        <v>555.87999999997555</v>
      </c>
    </row>
    <row r="1418" spans="1:15" x14ac:dyDescent="0.2">
      <c r="A1418" s="46" t="s">
        <v>295</v>
      </c>
      <c r="B1418" s="46" t="s">
        <v>226</v>
      </c>
      <c r="C1418" s="46" t="s">
        <v>149</v>
      </c>
      <c r="D1418" s="46" t="s">
        <v>319</v>
      </c>
      <c r="E1418" s="46" t="s">
        <v>151</v>
      </c>
      <c r="F1418" s="46">
        <v>1400</v>
      </c>
      <c r="G1418" s="45" t="s">
        <v>154</v>
      </c>
      <c r="H1418" s="68">
        <v>130348.77000000002</v>
      </c>
      <c r="I1418" s="68">
        <v>29367.799999999988</v>
      </c>
      <c r="J1418" s="68">
        <v>159716.57</v>
      </c>
      <c r="K1418" s="68">
        <v>146050.64999999994</v>
      </c>
      <c r="L1418" s="68">
        <v>146050.65</v>
      </c>
      <c r="M1418" s="68">
        <v>146050.65</v>
      </c>
      <c r="N1418" s="68">
        <v>146050.65</v>
      </c>
      <c r="O1418" s="68">
        <f t="shared" si="22"/>
        <v>13665.920000000013</v>
      </c>
    </row>
    <row r="1419" spans="1:15" x14ac:dyDescent="0.2">
      <c r="A1419" s="46" t="s">
        <v>295</v>
      </c>
      <c r="B1419" s="46" t="s">
        <v>226</v>
      </c>
      <c r="C1419" s="46" t="s">
        <v>149</v>
      </c>
      <c r="D1419" s="46" t="s">
        <v>319</v>
      </c>
      <c r="E1419" s="46" t="s">
        <v>151</v>
      </c>
      <c r="F1419" s="46">
        <v>1500</v>
      </c>
      <c r="G1419" s="45" t="s">
        <v>155</v>
      </c>
      <c r="H1419" s="68">
        <v>94620.76</v>
      </c>
      <c r="I1419" s="68">
        <v>5543.6699999999983</v>
      </c>
      <c r="J1419" s="68">
        <v>100164.43</v>
      </c>
      <c r="K1419" s="68">
        <v>100109.71000000002</v>
      </c>
      <c r="L1419" s="68">
        <v>100109.70999999999</v>
      </c>
      <c r="M1419" s="68">
        <v>100109.70999999999</v>
      </c>
      <c r="N1419" s="68">
        <v>100109.70999999999</v>
      </c>
      <c r="O1419" s="68">
        <f t="shared" si="22"/>
        <v>54.720000000001164</v>
      </c>
    </row>
    <row r="1420" spans="1:15" x14ac:dyDescent="0.2">
      <c r="A1420" s="46" t="s">
        <v>295</v>
      </c>
      <c r="B1420" s="46" t="s">
        <v>226</v>
      </c>
      <c r="C1420" s="46" t="s">
        <v>149</v>
      </c>
      <c r="D1420" s="46" t="s">
        <v>319</v>
      </c>
      <c r="E1420" s="46" t="s">
        <v>151</v>
      </c>
      <c r="F1420" s="46">
        <v>1700</v>
      </c>
      <c r="G1420" s="45" t="s">
        <v>156</v>
      </c>
      <c r="H1420" s="68">
        <v>52106.68</v>
      </c>
      <c r="I1420" s="68">
        <v>2182.0999999999985</v>
      </c>
      <c r="J1420" s="68">
        <v>54288.78</v>
      </c>
      <c r="K1420" s="68">
        <v>54288.780000000006</v>
      </c>
      <c r="L1420" s="68">
        <v>54288.78</v>
      </c>
      <c r="M1420" s="68">
        <v>54288.78</v>
      </c>
      <c r="N1420" s="68">
        <v>54288.78</v>
      </c>
      <c r="O1420" s="68">
        <f t="shared" si="22"/>
        <v>0</v>
      </c>
    </row>
    <row r="1421" spans="1:15" x14ac:dyDescent="0.2">
      <c r="A1421" s="46" t="s">
        <v>295</v>
      </c>
      <c r="B1421" s="46" t="s">
        <v>226</v>
      </c>
      <c r="C1421" s="46" t="s">
        <v>149</v>
      </c>
      <c r="D1421" s="46" t="s">
        <v>319</v>
      </c>
      <c r="E1421" s="46" t="s">
        <v>151</v>
      </c>
      <c r="F1421" s="46">
        <v>2100</v>
      </c>
      <c r="G1421" s="45" t="s">
        <v>157</v>
      </c>
      <c r="H1421" s="68">
        <v>0</v>
      </c>
      <c r="I1421" s="68">
        <v>20040</v>
      </c>
      <c r="J1421" s="68">
        <v>20040</v>
      </c>
      <c r="K1421" s="68">
        <v>15872.82</v>
      </c>
      <c r="L1421" s="68">
        <v>6627.4</v>
      </c>
      <c r="M1421" s="68">
        <v>6627.4</v>
      </c>
      <c r="N1421" s="68">
        <v>6627.4</v>
      </c>
      <c r="O1421" s="68">
        <f t="shared" si="22"/>
        <v>13412.6</v>
      </c>
    </row>
    <row r="1422" spans="1:15" x14ac:dyDescent="0.2">
      <c r="A1422" s="46" t="s">
        <v>295</v>
      </c>
      <c r="B1422" s="46" t="s">
        <v>226</v>
      </c>
      <c r="C1422" s="46" t="s">
        <v>149</v>
      </c>
      <c r="D1422" s="46" t="s">
        <v>319</v>
      </c>
      <c r="E1422" s="46" t="s">
        <v>151</v>
      </c>
      <c r="F1422" s="46">
        <v>2500</v>
      </c>
      <c r="G1422" s="45" t="s">
        <v>233</v>
      </c>
      <c r="H1422" s="68">
        <v>213491.59</v>
      </c>
      <c r="I1422" s="68">
        <v>79710.000000000029</v>
      </c>
      <c r="J1422" s="68">
        <v>293201.59000000003</v>
      </c>
      <c r="K1422" s="68">
        <v>597758.29</v>
      </c>
      <c r="L1422" s="68">
        <v>289524.55</v>
      </c>
      <c r="M1422" s="68">
        <v>289524.55</v>
      </c>
      <c r="N1422" s="68">
        <v>289524.55</v>
      </c>
      <c r="O1422" s="68">
        <f t="shared" si="22"/>
        <v>3677.0400000000373</v>
      </c>
    </row>
    <row r="1423" spans="1:15" x14ac:dyDescent="0.2">
      <c r="A1423" s="46" t="s">
        <v>295</v>
      </c>
      <c r="B1423" s="46" t="s">
        <v>226</v>
      </c>
      <c r="C1423" s="46" t="s">
        <v>149</v>
      </c>
      <c r="D1423" s="46" t="s">
        <v>319</v>
      </c>
      <c r="E1423" s="46" t="s">
        <v>151</v>
      </c>
      <c r="F1423" s="46">
        <v>2600</v>
      </c>
      <c r="G1423" s="45" t="s">
        <v>158</v>
      </c>
      <c r="H1423" s="68">
        <v>0</v>
      </c>
      <c r="I1423" s="68">
        <v>77902.05</v>
      </c>
      <c r="J1423" s="68">
        <v>77902.05</v>
      </c>
      <c r="K1423" s="68">
        <v>77430.06</v>
      </c>
      <c r="L1423" s="68">
        <v>77430.059999999983</v>
      </c>
      <c r="M1423" s="68">
        <v>77430.059999999983</v>
      </c>
      <c r="N1423" s="68">
        <v>77430.06</v>
      </c>
      <c r="O1423" s="68">
        <f t="shared" si="22"/>
        <v>471.99000000001979</v>
      </c>
    </row>
    <row r="1424" spans="1:15" x14ac:dyDescent="0.2">
      <c r="A1424" s="46" t="s">
        <v>295</v>
      </c>
      <c r="B1424" s="46" t="s">
        <v>226</v>
      </c>
      <c r="C1424" s="46" t="s">
        <v>149</v>
      </c>
      <c r="D1424" s="46" t="s">
        <v>319</v>
      </c>
      <c r="E1424" s="46" t="s">
        <v>151</v>
      </c>
      <c r="F1424" s="46">
        <v>2700</v>
      </c>
      <c r="G1424" s="45" t="s">
        <v>208</v>
      </c>
      <c r="H1424" s="68">
        <v>22864</v>
      </c>
      <c r="I1424" s="68">
        <v>1490</v>
      </c>
      <c r="J1424" s="68">
        <v>24354</v>
      </c>
      <c r="K1424" s="68">
        <v>17749.480000000003</v>
      </c>
      <c r="L1424" s="68">
        <v>8637.42</v>
      </c>
      <c r="M1424" s="68">
        <v>8637.42</v>
      </c>
      <c r="N1424" s="68">
        <v>8637.42</v>
      </c>
      <c r="O1424" s="68">
        <f t="shared" si="22"/>
        <v>15716.58</v>
      </c>
    </row>
    <row r="1425" spans="1:15" x14ac:dyDescent="0.2">
      <c r="A1425" s="46" t="s">
        <v>295</v>
      </c>
      <c r="B1425" s="46" t="s">
        <v>226</v>
      </c>
      <c r="C1425" s="46" t="s">
        <v>149</v>
      </c>
      <c r="D1425" s="46" t="s">
        <v>319</v>
      </c>
      <c r="E1425" s="46" t="s">
        <v>151</v>
      </c>
      <c r="F1425" s="46">
        <v>2900</v>
      </c>
      <c r="G1425" s="45" t="s">
        <v>159</v>
      </c>
      <c r="H1425" s="68">
        <v>0</v>
      </c>
      <c r="I1425" s="68">
        <v>20890.240000000002</v>
      </c>
      <c r="J1425" s="68">
        <v>20890.240000000002</v>
      </c>
      <c r="K1425" s="68">
        <v>39082.949999999997</v>
      </c>
      <c r="L1425" s="68">
        <v>20365.23</v>
      </c>
      <c r="M1425" s="68">
        <v>20365.23</v>
      </c>
      <c r="N1425" s="68">
        <v>20365.23</v>
      </c>
      <c r="O1425" s="68">
        <f t="shared" si="22"/>
        <v>525.01000000000204</v>
      </c>
    </row>
    <row r="1426" spans="1:15" x14ac:dyDescent="0.2">
      <c r="A1426" s="46" t="s">
        <v>295</v>
      </c>
      <c r="B1426" s="46" t="s">
        <v>226</v>
      </c>
      <c r="C1426" s="46" t="s">
        <v>149</v>
      </c>
      <c r="D1426" s="46" t="s">
        <v>319</v>
      </c>
      <c r="E1426" s="46" t="s">
        <v>151</v>
      </c>
      <c r="F1426" s="46">
        <v>3100</v>
      </c>
      <c r="G1426" s="45" t="s">
        <v>160</v>
      </c>
      <c r="H1426" s="68">
        <v>0</v>
      </c>
      <c r="I1426" s="68">
        <v>924.96</v>
      </c>
      <c r="J1426" s="68">
        <v>924.96</v>
      </c>
      <c r="K1426" s="68">
        <v>899.84</v>
      </c>
      <c r="L1426" s="68">
        <v>674.88</v>
      </c>
      <c r="M1426" s="68">
        <v>674.88</v>
      </c>
      <c r="N1426" s="68">
        <v>674.88</v>
      </c>
      <c r="O1426" s="68">
        <f t="shared" si="22"/>
        <v>250.08000000000004</v>
      </c>
    </row>
    <row r="1427" spans="1:15" x14ac:dyDescent="0.2">
      <c r="A1427" s="46" t="s">
        <v>295</v>
      </c>
      <c r="B1427" s="46" t="s">
        <v>226</v>
      </c>
      <c r="C1427" s="46" t="s">
        <v>149</v>
      </c>
      <c r="D1427" s="46" t="s">
        <v>319</v>
      </c>
      <c r="E1427" s="46" t="s">
        <v>151</v>
      </c>
      <c r="F1427" s="46">
        <v>3500</v>
      </c>
      <c r="G1427" s="45" t="s">
        <v>173</v>
      </c>
      <c r="H1427" s="68">
        <v>18779.21</v>
      </c>
      <c r="I1427" s="68">
        <v>4380</v>
      </c>
      <c r="J1427" s="68">
        <v>23159.21</v>
      </c>
      <c r="K1427" s="68">
        <v>23785.82</v>
      </c>
      <c r="L1427" s="68">
        <v>20487.96</v>
      </c>
      <c r="M1427" s="68">
        <v>20487.96</v>
      </c>
      <c r="N1427" s="68">
        <v>20487.96</v>
      </c>
      <c r="O1427" s="68">
        <f t="shared" si="22"/>
        <v>2671.25</v>
      </c>
    </row>
    <row r="1428" spans="1:15" x14ac:dyDescent="0.2">
      <c r="A1428" s="46" t="s">
        <v>295</v>
      </c>
      <c r="B1428" s="46" t="s">
        <v>226</v>
      </c>
      <c r="C1428" s="46" t="s">
        <v>149</v>
      </c>
      <c r="D1428" s="46" t="s">
        <v>319</v>
      </c>
      <c r="E1428" s="46" t="s">
        <v>151</v>
      </c>
      <c r="F1428" s="46">
        <v>3900</v>
      </c>
      <c r="G1428" s="45" t="s">
        <v>164</v>
      </c>
      <c r="H1428" s="68">
        <v>10049.11</v>
      </c>
      <c r="I1428" s="68">
        <v>4413.3799999999992</v>
      </c>
      <c r="J1428" s="68">
        <v>14462.49</v>
      </c>
      <c r="K1428" s="68">
        <v>14462.490000000002</v>
      </c>
      <c r="L1428" s="68">
        <v>14462.49</v>
      </c>
      <c r="M1428" s="68">
        <v>14462.49</v>
      </c>
      <c r="N1428" s="68">
        <v>14462.49</v>
      </c>
      <c r="O1428" s="68">
        <f t="shared" si="22"/>
        <v>0</v>
      </c>
    </row>
    <row r="1429" spans="1:15" x14ac:dyDescent="0.2">
      <c r="A1429" s="46" t="s">
        <v>295</v>
      </c>
      <c r="B1429" s="46" t="s">
        <v>226</v>
      </c>
      <c r="C1429" s="46" t="s">
        <v>149</v>
      </c>
      <c r="D1429" s="46" t="s">
        <v>319</v>
      </c>
      <c r="E1429" s="46" t="s">
        <v>165</v>
      </c>
      <c r="F1429" s="46">
        <v>5100</v>
      </c>
      <c r="G1429" s="45" t="s">
        <v>166</v>
      </c>
      <c r="H1429" s="68">
        <v>0</v>
      </c>
      <c r="I1429" s="68">
        <v>5696.4</v>
      </c>
      <c r="J1429" s="68">
        <v>5696.4</v>
      </c>
      <c r="K1429" s="68">
        <v>7096.4</v>
      </c>
      <c r="L1429" s="68">
        <v>5696.4</v>
      </c>
      <c r="M1429" s="68">
        <v>5696.4</v>
      </c>
      <c r="N1429" s="68">
        <v>5696.4</v>
      </c>
      <c r="O1429" s="68">
        <f t="shared" si="22"/>
        <v>0</v>
      </c>
    </row>
    <row r="1430" spans="1:15" x14ac:dyDescent="0.2">
      <c r="A1430" s="46" t="s">
        <v>295</v>
      </c>
      <c r="B1430" s="46" t="s">
        <v>226</v>
      </c>
      <c r="C1430" s="46" t="s">
        <v>149</v>
      </c>
      <c r="D1430" s="46" t="s">
        <v>319</v>
      </c>
      <c r="E1430" s="46" t="s">
        <v>165</v>
      </c>
      <c r="F1430" s="46">
        <v>5600</v>
      </c>
      <c r="G1430" s="45" t="s">
        <v>205</v>
      </c>
      <c r="H1430" s="68">
        <v>0</v>
      </c>
      <c r="I1430" s="68">
        <v>845706</v>
      </c>
      <c r="J1430" s="68">
        <v>845706</v>
      </c>
      <c r="K1430" s="68">
        <v>1668223.24</v>
      </c>
      <c r="L1430" s="68">
        <v>844117.24</v>
      </c>
      <c r="M1430" s="68">
        <v>844117.24</v>
      </c>
      <c r="N1430" s="68">
        <v>844117.24</v>
      </c>
      <c r="O1430" s="68">
        <f t="shared" si="22"/>
        <v>1588.7600000000093</v>
      </c>
    </row>
    <row r="1431" spans="1:15" x14ac:dyDescent="0.2">
      <c r="A1431" s="46" t="s">
        <v>295</v>
      </c>
      <c r="B1431" s="46" t="s">
        <v>226</v>
      </c>
      <c r="C1431" s="46" t="s">
        <v>149</v>
      </c>
      <c r="D1431" s="46" t="s">
        <v>320</v>
      </c>
      <c r="E1431" s="46" t="s">
        <v>151</v>
      </c>
      <c r="F1431" s="46">
        <v>1100</v>
      </c>
      <c r="G1431" s="45" t="s">
        <v>152</v>
      </c>
      <c r="H1431" s="68">
        <v>246652.4</v>
      </c>
      <c r="I1431" s="68">
        <v>124771.57999999999</v>
      </c>
      <c r="J1431" s="68">
        <v>371423.98</v>
      </c>
      <c r="K1431" s="68">
        <v>371404.48</v>
      </c>
      <c r="L1431" s="68">
        <v>371404.48000000004</v>
      </c>
      <c r="M1431" s="68">
        <v>371404.48000000004</v>
      </c>
      <c r="N1431" s="68">
        <v>371404.48000000004</v>
      </c>
      <c r="O1431" s="68">
        <f t="shared" si="22"/>
        <v>19.499999999941792</v>
      </c>
    </row>
    <row r="1432" spans="1:15" x14ac:dyDescent="0.2">
      <c r="A1432" s="46" t="s">
        <v>295</v>
      </c>
      <c r="B1432" s="46" t="s">
        <v>226</v>
      </c>
      <c r="C1432" s="46" t="s">
        <v>149</v>
      </c>
      <c r="D1432" s="46" t="s">
        <v>320</v>
      </c>
      <c r="E1432" s="46" t="s">
        <v>151</v>
      </c>
      <c r="F1432" s="46">
        <v>1200</v>
      </c>
      <c r="G1432" s="45" t="s">
        <v>171</v>
      </c>
      <c r="H1432" s="68">
        <v>0</v>
      </c>
      <c r="I1432" s="68">
        <v>13880.28</v>
      </c>
      <c r="J1432" s="68">
        <v>13880.28</v>
      </c>
      <c r="K1432" s="68">
        <v>13880.28</v>
      </c>
      <c r="L1432" s="68">
        <v>13880.28</v>
      </c>
      <c r="M1432" s="68">
        <v>13880.28</v>
      </c>
      <c r="N1432" s="68">
        <v>13880.28</v>
      </c>
      <c r="O1432" s="68">
        <f t="shared" si="22"/>
        <v>0</v>
      </c>
    </row>
    <row r="1433" spans="1:15" x14ac:dyDescent="0.2">
      <c r="A1433" s="46" t="s">
        <v>295</v>
      </c>
      <c r="B1433" s="46" t="s">
        <v>226</v>
      </c>
      <c r="C1433" s="46" t="s">
        <v>149</v>
      </c>
      <c r="D1433" s="46" t="s">
        <v>320</v>
      </c>
      <c r="E1433" s="46" t="s">
        <v>151</v>
      </c>
      <c r="F1433" s="46">
        <v>1300</v>
      </c>
      <c r="G1433" s="45" t="s">
        <v>153</v>
      </c>
      <c r="H1433" s="68">
        <v>52134.89</v>
      </c>
      <c r="I1433" s="68">
        <v>112788.27</v>
      </c>
      <c r="J1433" s="68">
        <v>164923.16</v>
      </c>
      <c r="K1433" s="68">
        <v>164549.73000000004</v>
      </c>
      <c r="L1433" s="68">
        <v>164549.73000000001</v>
      </c>
      <c r="M1433" s="68">
        <v>164549.73000000004</v>
      </c>
      <c r="N1433" s="68">
        <v>164549.73000000004</v>
      </c>
      <c r="O1433" s="68">
        <f t="shared" si="22"/>
        <v>373.42999999999302</v>
      </c>
    </row>
    <row r="1434" spans="1:15" x14ac:dyDescent="0.2">
      <c r="A1434" s="46" t="s">
        <v>295</v>
      </c>
      <c r="B1434" s="46" t="s">
        <v>226</v>
      </c>
      <c r="C1434" s="46" t="s">
        <v>149</v>
      </c>
      <c r="D1434" s="46" t="s">
        <v>320</v>
      </c>
      <c r="E1434" s="46" t="s">
        <v>151</v>
      </c>
      <c r="F1434" s="46">
        <v>1400</v>
      </c>
      <c r="G1434" s="45" t="s">
        <v>154</v>
      </c>
      <c r="H1434" s="68">
        <v>79662.38</v>
      </c>
      <c r="I1434" s="68">
        <v>38862.62999999999</v>
      </c>
      <c r="J1434" s="68">
        <v>118525.01</v>
      </c>
      <c r="K1434" s="68">
        <v>112685.25000000001</v>
      </c>
      <c r="L1434" s="68">
        <v>112685.25</v>
      </c>
      <c r="M1434" s="68">
        <v>112685.25</v>
      </c>
      <c r="N1434" s="68">
        <v>112685.25</v>
      </c>
      <c r="O1434" s="68">
        <f t="shared" si="22"/>
        <v>5839.7599999999948</v>
      </c>
    </row>
    <row r="1435" spans="1:15" x14ac:dyDescent="0.2">
      <c r="A1435" s="46" t="s">
        <v>295</v>
      </c>
      <c r="B1435" s="46" t="s">
        <v>226</v>
      </c>
      <c r="C1435" s="46" t="s">
        <v>149</v>
      </c>
      <c r="D1435" s="46" t="s">
        <v>320</v>
      </c>
      <c r="E1435" s="46" t="s">
        <v>151</v>
      </c>
      <c r="F1435" s="46">
        <v>1500</v>
      </c>
      <c r="G1435" s="45" t="s">
        <v>155</v>
      </c>
      <c r="H1435" s="68">
        <v>56458.38</v>
      </c>
      <c r="I1435" s="68">
        <v>25694.939999999995</v>
      </c>
      <c r="J1435" s="68">
        <v>82153.319999999992</v>
      </c>
      <c r="K1435" s="68">
        <v>82125.959999999992</v>
      </c>
      <c r="L1435" s="68">
        <v>82125.959999999992</v>
      </c>
      <c r="M1435" s="68">
        <v>82125.959999999992</v>
      </c>
      <c r="N1435" s="68">
        <v>82125.959999999992</v>
      </c>
      <c r="O1435" s="68">
        <f t="shared" si="22"/>
        <v>27.360000000000582</v>
      </c>
    </row>
    <row r="1436" spans="1:15" x14ac:dyDescent="0.2">
      <c r="A1436" s="46" t="s">
        <v>295</v>
      </c>
      <c r="B1436" s="46" t="s">
        <v>226</v>
      </c>
      <c r="C1436" s="46" t="s">
        <v>149</v>
      </c>
      <c r="D1436" s="46" t="s">
        <v>320</v>
      </c>
      <c r="E1436" s="46" t="s">
        <v>151</v>
      </c>
      <c r="F1436" s="46">
        <v>1700</v>
      </c>
      <c r="G1436" s="45" t="s">
        <v>156</v>
      </c>
      <c r="H1436" s="68">
        <v>33914.720000000001</v>
      </c>
      <c r="I1436" s="68">
        <v>15806.839999999997</v>
      </c>
      <c r="J1436" s="68">
        <v>49721.56</v>
      </c>
      <c r="K1436" s="68">
        <v>49721.56</v>
      </c>
      <c r="L1436" s="68">
        <v>49721.560000000005</v>
      </c>
      <c r="M1436" s="68">
        <v>49721.560000000005</v>
      </c>
      <c r="N1436" s="68">
        <v>49721.560000000005</v>
      </c>
      <c r="O1436" s="68">
        <f t="shared" si="22"/>
        <v>0</v>
      </c>
    </row>
    <row r="1437" spans="1:15" x14ac:dyDescent="0.2">
      <c r="A1437" s="46" t="s">
        <v>295</v>
      </c>
      <c r="B1437" s="46" t="s">
        <v>226</v>
      </c>
      <c r="C1437" s="46" t="s">
        <v>149</v>
      </c>
      <c r="D1437" s="46" t="s">
        <v>320</v>
      </c>
      <c r="E1437" s="46" t="s">
        <v>151</v>
      </c>
      <c r="F1437" s="46">
        <v>2100</v>
      </c>
      <c r="G1437" s="45" t="s">
        <v>157</v>
      </c>
      <c r="H1437" s="68">
        <v>0</v>
      </c>
      <c r="I1437" s="68">
        <v>9040.01</v>
      </c>
      <c r="J1437" s="68">
        <v>9040.01</v>
      </c>
      <c r="K1437" s="68">
        <v>18448.610000000004</v>
      </c>
      <c r="L1437" s="68">
        <v>8942.01</v>
      </c>
      <c r="M1437" s="68">
        <v>8942.01</v>
      </c>
      <c r="N1437" s="68">
        <v>8942.01</v>
      </c>
      <c r="O1437" s="68">
        <f t="shared" si="22"/>
        <v>98</v>
      </c>
    </row>
    <row r="1438" spans="1:15" x14ac:dyDescent="0.2">
      <c r="A1438" s="46" t="s">
        <v>295</v>
      </c>
      <c r="B1438" s="46" t="s">
        <v>226</v>
      </c>
      <c r="C1438" s="46" t="s">
        <v>149</v>
      </c>
      <c r="D1438" s="46" t="s">
        <v>320</v>
      </c>
      <c r="E1438" s="46" t="s">
        <v>151</v>
      </c>
      <c r="F1438" s="46">
        <v>2500</v>
      </c>
      <c r="G1438" s="45" t="s">
        <v>233</v>
      </c>
      <c r="H1438" s="68">
        <v>216163.53</v>
      </c>
      <c r="I1438" s="68">
        <v>6510</v>
      </c>
      <c r="J1438" s="68">
        <v>222673.53</v>
      </c>
      <c r="K1438" s="68">
        <v>436302.49</v>
      </c>
      <c r="L1438" s="68">
        <v>209767.94999999998</v>
      </c>
      <c r="M1438" s="68">
        <v>209767.94999999998</v>
      </c>
      <c r="N1438" s="68">
        <v>209767.94999999998</v>
      </c>
      <c r="O1438" s="68">
        <f t="shared" si="22"/>
        <v>12905.580000000016</v>
      </c>
    </row>
    <row r="1439" spans="1:15" x14ac:dyDescent="0.2">
      <c r="A1439" s="46" t="s">
        <v>295</v>
      </c>
      <c r="B1439" s="46" t="s">
        <v>226</v>
      </c>
      <c r="C1439" s="46" t="s">
        <v>149</v>
      </c>
      <c r="D1439" s="46" t="s">
        <v>320</v>
      </c>
      <c r="E1439" s="46" t="s">
        <v>151</v>
      </c>
      <c r="F1439" s="46">
        <v>2600</v>
      </c>
      <c r="G1439" s="45" t="s">
        <v>158</v>
      </c>
      <c r="H1439" s="68">
        <v>0</v>
      </c>
      <c r="I1439" s="68">
        <v>1165</v>
      </c>
      <c r="J1439" s="68">
        <v>1165</v>
      </c>
      <c r="K1439" s="68">
        <v>842.46</v>
      </c>
      <c r="L1439" s="68">
        <v>842.46</v>
      </c>
      <c r="M1439" s="68">
        <v>842.46</v>
      </c>
      <c r="N1439" s="68">
        <v>842.46</v>
      </c>
      <c r="O1439" s="68">
        <f t="shared" si="22"/>
        <v>322.53999999999996</v>
      </c>
    </row>
    <row r="1440" spans="1:15" x14ac:dyDescent="0.2">
      <c r="A1440" s="46" t="s">
        <v>295</v>
      </c>
      <c r="B1440" s="46" t="s">
        <v>226</v>
      </c>
      <c r="C1440" s="46" t="s">
        <v>149</v>
      </c>
      <c r="D1440" s="46" t="s">
        <v>320</v>
      </c>
      <c r="E1440" s="46" t="s">
        <v>151</v>
      </c>
      <c r="F1440" s="46">
        <v>2700</v>
      </c>
      <c r="G1440" s="45" t="s">
        <v>208</v>
      </c>
      <c r="H1440" s="68">
        <v>29566.31</v>
      </c>
      <c r="I1440" s="68">
        <v>990</v>
      </c>
      <c r="J1440" s="68">
        <v>30556.31</v>
      </c>
      <c r="K1440" s="68">
        <v>10171.4</v>
      </c>
      <c r="L1440" s="68">
        <v>6252.12</v>
      </c>
      <c r="M1440" s="68">
        <v>6252.12</v>
      </c>
      <c r="N1440" s="68">
        <v>6252.12</v>
      </c>
      <c r="O1440" s="68">
        <f t="shared" si="22"/>
        <v>24304.190000000002</v>
      </c>
    </row>
    <row r="1441" spans="1:15" x14ac:dyDescent="0.2">
      <c r="A1441" s="46" t="s">
        <v>295</v>
      </c>
      <c r="B1441" s="46" t="s">
        <v>226</v>
      </c>
      <c r="C1441" s="46" t="s">
        <v>149</v>
      </c>
      <c r="D1441" s="46" t="s">
        <v>320</v>
      </c>
      <c r="E1441" s="46" t="s">
        <v>151</v>
      </c>
      <c r="F1441" s="46">
        <v>2900</v>
      </c>
      <c r="G1441" s="45" t="s">
        <v>159</v>
      </c>
      <c r="H1441" s="68">
        <v>0</v>
      </c>
      <c r="I1441" s="68">
        <v>20802.89</v>
      </c>
      <c r="J1441" s="68">
        <v>20802.89</v>
      </c>
      <c r="K1441" s="68">
        <v>44310.65</v>
      </c>
      <c r="L1441" s="68">
        <v>20802.690000000002</v>
      </c>
      <c r="M1441" s="68">
        <v>20802.690000000002</v>
      </c>
      <c r="N1441" s="68">
        <v>20802.690000000002</v>
      </c>
      <c r="O1441" s="68">
        <f t="shared" si="22"/>
        <v>0.19999999999708962</v>
      </c>
    </row>
    <row r="1442" spans="1:15" x14ac:dyDescent="0.2">
      <c r="A1442" s="46" t="s">
        <v>295</v>
      </c>
      <c r="B1442" s="46" t="s">
        <v>226</v>
      </c>
      <c r="C1442" s="46" t="s">
        <v>149</v>
      </c>
      <c r="D1442" s="46" t="s">
        <v>320</v>
      </c>
      <c r="E1442" s="46" t="s">
        <v>151</v>
      </c>
      <c r="F1442" s="46">
        <v>3500</v>
      </c>
      <c r="G1442" s="45" t="s">
        <v>173</v>
      </c>
      <c r="H1442" s="68">
        <v>18779.21</v>
      </c>
      <c r="I1442" s="68">
        <v>4500</v>
      </c>
      <c r="J1442" s="68">
        <v>23279.21</v>
      </c>
      <c r="K1442" s="68">
        <v>23504.94</v>
      </c>
      <c r="L1442" s="68">
        <v>20206.98</v>
      </c>
      <c r="M1442" s="68">
        <v>20206.98</v>
      </c>
      <c r="N1442" s="68">
        <v>20206.98</v>
      </c>
      <c r="O1442" s="68">
        <f t="shared" si="22"/>
        <v>3072.2299999999996</v>
      </c>
    </row>
    <row r="1443" spans="1:15" x14ac:dyDescent="0.2">
      <c r="A1443" s="46" t="s">
        <v>295</v>
      </c>
      <c r="B1443" s="46" t="s">
        <v>226</v>
      </c>
      <c r="C1443" s="46" t="s">
        <v>149</v>
      </c>
      <c r="D1443" s="46" t="s">
        <v>320</v>
      </c>
      <c r="E1443" s="46" t="s">
        <v>151</v>
      </c>
      <c r="F1443" s="46">
        <v>3900</v>
      </c>
      <c r="G1443" s="45" t="s">
        <v>164</v>
      </c>
      <c r="H1443" s="68">
        <v>6153.13</v>
      </c>
      <c r="I1443" s="68">
        <v>5382.79</v>
      </c>
      <c r="J1443" s="68">
        <v>11535.92</v>
      </c>
      <c r="K1443" s="68">
        <v>11535.92</v>
      </c>
      <c r="L1443" s="68">
        <v>11535.919999999998</v>
      </c>
      <c r="M1443" s="68">
        <v>11535.919999999998</v>
      </c>
      <c r="N1443" s="68">
        <v>11535.919999999998</v>
      </c>
      <c r="O1443" s="68">
        <f t="shared" si="22"/>
        <v>0</v>
      </c>
    </row>
    <row r="1444" spans="1:15" x14ac:dyDescent="0.2">
      <c r="A1444" s="46" t="s">
        <v>295</v>
      </c>
      <c r="B1444" s="46" t="s">
        <v>226</v>
      </c>
      <c r="C1444" s="46" t="s">
        <v>149</v>
      </c>
      <c r="D1444" s="46" t="s">
        <v>320</v>
      </c>
      <c r="E1444" s="46" t="s">
        <v>165</v>
      </c>
      <c r="F1444" s="46">
        <v>5100</v>
      </c>
      <c r="G1444" s="45" t="s">
        <v>166</v>
      </c>
      <c r="H1444" s="68">
        <v>0</v>
      </c>
      <c r="I1444" s="68">
        <v>11376.4</v>
      </c>
      <c r="J1444" s="68">
        <v>11376.4</v>
      </c>
      <c r="K1444" s="68">
        <v>13016.4</v>
      </c>
      <c r="L1444" s="68">
        <v>8616.4</v>
      </c>
      <c r="M1444" s="68">
        <v>8616.4</v>
      </c>
      <c r="N1444" s="68">
        <v>8616.4</v>
      </c>
      <c r="O1444" s="68">
        <f t="shared" si="22"/>
        <v>2760</v>
      </c>
    </row>
    <row r="1445" spans="1:15" x14ac:dyDescent="0.2">
      <c r="A1445" s="46" t="s">
        <v>295</v>
      </c>
      <c r="B1445" s="46" t="s">
        <v>226</v>
      </c>
      <c r="C1445" s="46" t="s">
        <v>149</v>
      </c>
      <c r="D1445" s="46" t="s">
        <v>320</v>
      </c>
      <c r="E1445" s="46" t="s">
        <v>165</v>
      </c>
      <c r="F1445" s="46">
        <v>5600</v>
      </c>
      <c r="G1445" s="45" t="s">
        <v>205</v>
      </c>
      <c r="H1445" s="68">
        <v>0</v>
      </c>
      <c r="I1445" s="68">
        <v>103837.73</v>
      </c>
      <c r="J1445" s="68">
        <v>103837.73</v>
      </c>
      <c r="K1445" s="68">
        <v>73411.789999999994</v>
      </c>
      <c r="L1445" s="68">
        <v>31763.79</v>
      </c>
      <c r="M1445" s="68">
        <v>31763.79</v>
      </c>
      <c r="N1445" s="68">
        <v>31763.79</v>
      </c>
      <c r="O1445" s="68">
        <f t="shared" si="22"/>
        <v>72073.94</v>
      </c>
    </row>
    <row r="1446" spans="1:15" x14ac:dyDescent="0.2">
      <c r="A1446" s="46" t="s">
        <v>295</v>
      </c>
      <c r="B1446" s="46" t="s">
        <v>226</v>
      </c>
      <c r="C1446" s="46" t="s">
        <v>149</v>
      </c>
      <c r="D1446" s="46" t="s">
        <v>321</v>
      </c>
      <c r="E1446" s="46" t="s">
        <v>151</v>
      </c>
      <c r="F1446" s="46">
        <v>1100</v>
      </c>
      <c r="G1446" s="45" t="s">
        <v>152</v>
      </c>
      <c r="H1446" s="68">
        <v>123326.2</v>
      </c>
      <c r="I1446" s="68">
        <v>60102.599999999991</v>
      </c>
      <c r="J1446" s="68">
        <v>183428.8</v>
      </c>
      <c r="K1446" s="68">
        <v>166536.19999999995</v>
      </c>
      <c r="L1446" s="68">
        <v>166536.20000000001</v>
      </c>
      <c r="M1446" s="68">
        <v>166536.20000000001</v>
      </c>
      <c r="N1446" s="68">
        <v>166536.20000000001</v>
      </c>
      <c r="O1446" s="68">
        <f t="shared" si="22"/>
        <v>16892.599999999977</v>
      </c>
    </row>
    <row r="1447" spans="1:15" x14ac:dyDescent="0.2">
      <c r="A1447" s="46" t="s">
        <v>295</v>
      </c>
      <c r="B1447" s="46" t="s">
        <v>226</v>
      </c>
      <c r="C1447" s="46" t="s">
        <v>149</v>
      </c>
      <c r="D1447" s="46" t="s">
        <v>321</v>
      </c>
      <c r="E1447" s="46" t="s">
        <v>151</v>
      </c>
      <c r="F1447" s="46">
        <v>1200</v>
      </c>
      <c r="G1447" s="45" t="s">
        <v>171</v>
      </c>
      <c r="H1447" s="68">
        <v>0</v>
      </c>
      <c r="I1447" s="68">
        <v>63846.52</v>
      </c>
      <c r="J1447" s="68">
        <v>63846.52</v>
      </c>
      <c r="K1447" s="68">
        <v>63846.52</v>
      </c>
      <c r="L1447" s="68">
        <v>63846.52</v>
      </c>
      <c r="M1447" s="68">
        <v>63846.52</v>
      </c>
      <c r="N1447" s="68">
        <v>63846.52</v>
      </c>
      <c r="O1447" s="68">
        <f t="shared" si="22"/>
        <v>0</v>
      </c>
    </row>
    <row r="1448" spans="1:15" x14ac:dyDescent="0.2">
      <c r="A1448" s="46" t="s">
        <v>295</v>
      </c>
      <c r="B1448" s="46" t="s">
        <v>226</v>
      </c>
      <c r="C1448" s="46" t="s">
        <v>149</v>
      </c>
      <c r="D1448" s="46" t="s">
        <v>321</v>
      </c>
      <c r="E1448" s="46" t="s">
        <v>151</v>
      </c>
      <c r="F1448" s="46">
        <v>1300</v>
      </c>
      <c r="G1448" s="45" t="s">
        <v>153</v>
      </c>
      <c r="H1448" s="68">
        <v>30916.019999999997</v>
      </c>
      <c r="I1448" s="68">
        <v>48869.630000000012</v>
      </c>
      <c r="J1448" s="68">
        <v>79785.650000000009</v>
      </c>
      <c r="K1448" s="68">
        <v>79785.649999999994</v>
      </c>
      <c r="L1448" s="68">
        <v>79785.649999999994</v>
      </c>
      <c r="M1448" s="68">
        <v>79785.650000000009</v>
      </c>
      <c r="N1448" s="68">
        <v>79785.650000000009</v>
      </c>
      <c r="O1448" s="68">
        <f t="shared" si="22"/>
        <v>0</v>
      </c>
    </row>
    <row r="1449" spans="1:15" x14ac:dyDescent="0.2">
      <c r="A1449" s="46" t="s">
        <v>295</v>
      </c>
      <c r="B1449" s="46" t="s">
        <v>226</v>
      </c>
      <c r="C1449" s="46" t="s">
        <v>149</v>
      </c>
      <c r="D1449" s="46" t="s">
        <v>321</v>
      </c>
      <c r="E1449" s="46" t="s">
        <v>151</v>
      </c>
      <c r="F1449" s="46">
        <v>1400</v>
      </c>
      <c r="G1449" s="45" t="s">
        <v>154</v>
      </c>
      <c r="H1449" s="68">
        <v>38461.360000000001</v>
      </c>
      <c r="I1449" s="68">
        <v>37658.28</v>
      </c>
      <c r="J1449" s="68">
        <v>76119.64</v>
      </c>
      <c r="K1449" s="68">
        <v>76008.62</v>
      </c>
      <c r="L1449" s="68">
        <v>76008.62</v>
      </c>
      <c r="M1449" s="68">
        <v>76008.62</v>
      </c>
      <c r="N1449" s="68">
        <v>76008.62</v>
      </c>
      <c r="O1449" s="68">
        <f t="shared" si="22"/>
        <v>111.02000000000407</v>
      </c>
    </row>
    <row r="1450" spans="1:15" x14ac:dyDescent="0.2">
      <c r="A1450" s="46" t="s">
        <v>295</v>
      </c>
      <c r="B1450" s="46" t="s">
        <v>226</v>
      </c>
      <c r="C1450" s="46" t="s">
        <v>149</v>
      </c>
      <c r="D1450" s="46" t="s">
        <v>321</v>
      </c>
      <c r="E1450" s="46" t="s">
        <v>151</v>
      </c>
      <c r="F1450" s="46">
        <v>1500</v>
      </c>
      <c r="G1450" s="45" t="s">
        <v>155</v>
      </c>
      <c r="H1450" s="68">
        <v>28229.19</v>
      </c>
      <c r="I1450" s="68">
        <v>21034.960000000003</v>
      </c>
      <c r="J1450" s="68">
        <v>49264.15</v>
      </c>
      <c r="K1450" s="68">
        <v>49250.47</v>
      </c>
      <c r="L1450" s="68">
        <v>49250.469999999994</v>
      </c>
      <c r="M1450" s="68">
        <v>49250.469999999994</v>
      </c>
      <c r="N1450" s="68">
        <v>49250.469999999994</v>
      </c>
      <c r="O1450" s="68">
        <f t="shared" si="22"/>
        <v>13.680000000007567</v>
      </c>
    </row>
    <row r="1451" spans="1:15" x14ac:dyDescent="0.2">
      <c r="A1451" s="46" t="s">
        <v>295</v>
      </c>
      <c r="B1451" s="46" t="s">
        <v>226</v>
      </c>
      <c r="C1451" s="46" t="s">
        <v>149</v>
      </c>
      <c r="D1451" s="46" t="s">
        <v>321</v>
      </c>
      <c r="E1451" s="46" t="s">
        <v>151</v>
      </c>
      <c r="F1451" s="46">
        <v>1700</v>
      </c>
      <c r="G1451" s="45" t="s">
        <v>156</v>
      </c>
      <c r="H1451" s="68">
        <v>16957.36</v>
      </c>
      <c r="I1451" s="68">
        <v>11304.11</v>
      </c>
      <c r="J1451" s="68">
        <v>28261.47</v>
      </c>
      <c r="K1451" s="68">
        <v>27699.51</v>
      </c>
      <c r="L1451" s="68">
        <v>27699.51</v>
      </c>
      <c r="M1451" s="68">
        <v>27699.51</v>
      </c>
      <c r="N1451" s="68">
        <v>27699.51</v>
      </c>
      <c r="O1451" s="68">
        <f t="shared" si="22"/>
        <v>561.96000000000276</v>
      </c>
    </row>
    <row r="1452" spans="1:15" x14ac:dyDescent="0.2">
      <c r="A1452" s="46" t="s">
        <v>295</v>
      </c>
      <c r="B1452" s="46" t="s">
        <v>226</v>
      </c>
      <c r="C1452" s="46" t="s">
        <v>149</v>
      </c>
      <c r="D1452" s="46" t="s">
        <v>321</v>
      </c>
      <c r="E1452" s="46" t="s">
        <v>151</v>
      </c>
      <c r="F1452" s="46">
        <v>2100</v>
      </c>
      <c r="G1452" s="45" t="s">
        <v>157</v>
      </c>
      <c r="H1452" s="68">
        <v>0</v>
      </c>
      <c r="I1452" s="68">
        <v>3535.4</v>
      </c>
      <c r="J1452" s="68">
        <v>3535.4</v>
      </c>
      <c r="K1452" s="68">
        <v>8653.2000000000007</v>
      </c>
      <c r="L1452" s="68">
        <v>3532.4</v>
      </c>
      <c r="M1452" s="68">
        <v>3532.4</v>
      </c>
      <c r="N1452" s="68">
        <v>3532.4</v>
      </c>
      <c r="O1452" s="68">
        <f t="shared" si="22"/>
        <v>3</v>
      </c>
    </row>
    <row r="1453" spans="1:15" x14ac:dyDescent="0.2">
      <c r="A1453" s="46" t="s">
        <v>295</v>
      </c>
      <c r="B1453" s="46" t="s">
        <v>226</v>
      </c>
      <c r="C1453" s="46" t="s">
        <v>149</v>
      </c>
      <c r="D1453" s="46" t="s">
        <v>321</v>
      </c>
      <c r="E1453" s="46" t="s">
        <v>151</v>
      </c>
      <c r="F1453" s="46">
        <v>2400</v>
      </c>
      <c r="G1453" s="45" t="s">
        <v>188</v>
      </c>
      <c r="H1453" s="68">
        <v>0</v>
      </c>
      <c r="I1453" s="68">
        <v>1116</v>
      </c>
      <c r="J1453" s="68">
        <v>1116</v>
      </c>
      <c r="K1453" s="68">
        <v>2232</v>
      </c>
      <c r="L1453" s="68">
        <v>1116</v>
      </c>
      <c r="M1453" s="68">
        <v>1116</v>
      </c>
      <c r="N1453" s="68">
        <v>1116</v>
      </c>
      <c r="O1453" s="68">
        <f t="shared" si="22"/>
        <v>0</v>
      </c>
    </row>
    <row r="1454" spans="1:15" x14ac:dyDescent="0.2">
      <c r="A1454" s="46" t="s">
        <v>295</v>
      </c>
      <c r="B1454" s="46" t="s">
        <v>226</v>
      </c>
      <c r="C1454" s="46" t="s">
        <v>149</v>
      </c>
      <c r="D1454" s="46" t="s">
        <v>321</v>
      </c>
      <c r="E1454" s="46" t="s">
        <v>151</v>
      </c>
      <c r="F1454" s="46">
        <v>2500</v>
      </c>
      <c r="G1454" s="45" t="s">
        <v>233</v>
      </c>
      <c r="H1454" s="68">
        <v>191805.81</v>
      </c>
      <c r="I1454" s="68">
        <v>223563.7</v>
      </c>
      <c r="J1454" s="68">
        <v>415369.51</v>
      </c>
      <c r="K1454" s="68">
        <v>795494.06</v>
      </c>
      <c r="L1454" s="68">
        <v>373629.95</v>
      </c>
      <c r="M1454" s="68">
        <v>373629.95</v>
      </c>
      <c r="N1454" s="68">
        <v>373629.94999999995</v>
      </c>
      <c r="O1454" s="68">
        <f t="shared" si="22"/>
        <v>41739.56</v>
      </c>
    </row>
    <row r="1455" spans="1:15" x14ac:dyDescent="0.2">
      <c r="A1455" s="46" t="s">
        <v>295</v>
      </c>
      <c r="B1455" s="46" t="s">
        <v>226</v>
      </c>
      <c r="C1455" s="46" t="s">
        <v>149</v>
      </c>
      <c r="D1455" s="46" t="s">
        <v>321</v>
      </c>
      <c r="E1455" s="46" t="s">
        <v>151</v>
      </c>
      <c r="F1455" s="46">
        <v>2600</v>
      </c>
      <c r="G1455" s="45" t="s">
        <v>158</v>
      </c>
      <c r="H1455" s="68">
        <v>0</v>
      </c>
      <c r="I1455" s="68">
        <v>15848.96</v>
      </c>
      <c r="J1455" s="68">
        <v>15848.96</v>
      </c>
      <c r="K1455" s="68">
        <v>13000</v>
      </c>
      <c r="L1455" s="68">
        <v>0</v>
      </c>
      <c r="M1455" s="68">
        <v>0</v>
      </c>
      <c r="N1455" s="68">
        <v>0</v>
      </c>
      <c r="O1455" s="68">
        <f t="shared" si="22"/>
        <v>15848.96</v>
      </c>
    </row>
    <row r="1456" spans="1:15" x14ac:dyDescent="0.2">
      <c r="A1456" s="46" t="s">
        <v>295</v>
      </c>
      <c r="B1456" s="46" t="s">
        <v>226</v>
      </c>
      <c r="C1456" s="46" t="s">
        <v>149</v>
      </c>
      <c r="D1456" s="46" t="s">
        <v>321</v>
      </c>
      <c r="E1456" s="46" t="s">
        <v>151</v>
      </c>
      <c r="F1456" s="46">
        <v>2700</v>
      </c>
      <c r="G1456" s="45" t="s">
        <v>208</v>
      </c>
      <c r="H1456" s="68">
        <v>0</v>
      </c>
      <c r="I1456" s="68">
        <v>24627.15</v>
      </c>
      <c r="J1456" s="68">
        <v>24627.15</v>
      </c>
      <c r="K1456" s="68">
        <v>9214.119999999999</v>
      </c>
      <c r="L1456" s="68">
        <v>4284.7700000000004</v>
      </c>
      <c r="M1456" s="68">
        <v>4284.7700000000004</v>
      </c>
      <c r="N1456" s="68">
        <v>4284.7700000000004</v>
      </c>
      <c r="O1456" s="68">
        <f t="shared" si="22"/>
        <v>20342.38</v>
      </c>
    </row>
    <row r="1457" spans="1:15" x14ac:dyDescent="0.2">
      <c r="A1457" s="46" t="s">
        <v>295</v>
      </c>
      <c r="B1457" s="46" t="s">
        <v>226</v>
      </c>
      <c r="C1457" s="46" t="s">
        <v>149</v>
      </c>
      <c r="D1457" s="46" t="s">
        <v>321</v>
      </c>
      <c r="E1457" s="46" t="s">
        <v>151</v>
      </c>
      <c r="F1457" s="46">
        <v>2900</v>
      </c>
      <c r="G1457" s="45" t="s">
        <v>159</v>
      </c>
      <c r="H1457" s="68">
        <v>0</v>
      </c>
      <c r="I1457" s="68">
        <v>32835</v>
      </c>
      <c r="J1457" s="68">
        <v>32835</v>
      </c>
      <c r="K1457" s="68">
        <v>58491.67</v>
      </c>
      <c r="L1457" s="68">
        <v>22915.46</v>
      </c>
      <c r="M1457" s="68">
        <v>22915.46</v>
      </c>
      <c r="N1457" s="68">
        <v>22915.46</v>
      </c>
      <c r="O1457" s="68">
        <f t="shared" si="22"/>
        <v>9919.5400000000009</v>
      </c>
    </row>
    <row r="1458" spans="1:15" x14ac:dyDescent="0.2">
      <c r="A1458" s="46" t="s">
        <v>295</v>
      </c>
      <c r="B1458" s="46" t="s">
        <v>226</v>
      </c>
      <c r="C1458" s="46" t="s">
        <v>149</v>
      </c>
      <c r="D1458" s="46" t="s">
        <v>321</v>
      </c>
      <c r="E1458" s="46" t="s">
        <v>151</v>
      </c>
      <c r="F1458" s="46">
        <v>3500</v>
      </c>
      <c r="G1458" s="45" t="s">
        <v>173</v>
      </c>
      <c r="H1458" s="68">
        <v>0</v>
      </c>
      <c r="I1458" s="68">
        <v>1200</v>
      </c>
      <c r="J1458" s="68">
        <v>1200</v>
      </c>
      <c r="K1458" s="68">
        <v>900</v>
      </c>
      <c r="L1458" s="68">
        <v>900</v>
      </c>
      <c r="M1458" s="68">
        <v>900</v>
      </c>
      <c r="N1458" s="68">
        <v>900</v>
      </c>
      <c r="O1458" s="68">
        <f t="shared" si="22"/>
        <v>300</v>
      </c>
    </row>
    <row r="1459" spans="1:15" x14ac:dyDescent="0.2">
      <c r="A1459" s="46" t="s">
        <v>295</v>
      </c>
      <c r="B1459" s="46" t="s">
        <v>226</v>
      </c>
      <c r="C1459" s="46" t="s">
        <v>149</v>
      </c>
      <c r="D1459" s="46" t="s">
        <v>321</v>
      </c>
      <c r="E1459" s="46" t="s">
        <v>151</v>
      </c>
      <c r="F1459" s="46">
        <v>3900</v>
      </c>
      <c r="G1459" s="45" t="s">
        <v>164</v>
      </c>
      <c r="H1459" s="68">
        <v>3173.54</v>
      </c>
      <c r="I1459" s="68">
        <v>4676.38</v>
      </c>
      <c r="J1459" s="68">
        <v>7849.92</v>
      </c>
      <c r="K1459" s="68">
        <v>7849.92</v>
      </c>
      <c r="L1459" s="68">
        <v>7849.920000000001</v>
      </c>
      <c r="M1459" s="68">
        <v>7849.920000000001</v>
      </c>
      <c r="N1459" s="68">
        <v>7849.920000000001</v>
      </c>
      <c r="O1459" s="68">
        <f t="shared" si="22"/>
        <v>0</v>
      </c>
    </row>
    <row r="1460" spans="1:15" x14ac:dyDescent="0.2">
      <c r="A1460" s="46" t="s">
        <v>295</v>
      </c>
      <c r="B1460" s="46" t="s">
        <v>226</v>
      </c>
      <c r="C1460" s="46" t="s">
        <v>149</v>
      </c>
      <c r="D1460" s="46" t="s">
        <v>321</v>
      </c>
      <c r="E1460" s="46" t="s">
        <v>165</v>
      </c>
      <c r="F1460" s="46">
        <v>5100</v>
      </c>
      <c r="G1460" s="45" t="s">
        <v>166</v>
      </c>
      <c r="H1460" s="68">
        <v>0</v>
      </c>
      <c r="I1460" s="68">
        <v>10000</v>
      </c>
      <c r="J1460" s="68">
        <v>10000</v>
      </c>
      <c r="K1460" s="68">
        <v>19042.150000000001</v>
      </c>
      <c r="L1460" s="68">
        <v>9042.15</v>
      </c>
      <c r="M1460" s="68">
        <v>9042.15</v>
      </c>
      <c r="N1460" s="68">
        <v>9042.15</v>
      </c>
      <c r="O1460" s="68">
        <f t="shared" si="22"/>
        <v>957.85000000000036</v>
      </c>
    </row>
    <row r="1461" spans="1:15" x14ac:dyDescent="0.2">
      <c r="A1461" s="46" t="s">
        <v>295</v>
      </c>
      <c r="B1461" s="46" t="s">
        <v>226</v>
      </c>
      <c r="C1461" s="46" t="s">
        <v>149</v>
      </c>
      <c r="D1461" s="46" t="s">
        <v>321</v>
      </c>
      <c r="E1461" s="46" t="s">
        <v>165</v>
      </c>
      <c r="F1461" s="46">
        <v>5600</v>
      </c>
      <c r="G1461" s="45" t="s">
        <v>205</v>
      </c>
      <c r="H1461" s="68">
        <v>0</v>
      </c>
      <c r="I1461" s="68">
        <v>35944.83</v>
      </c>
      <c r="J1461" s="68">
        <v>35944.83</v>
      </c>
      <c r="K1461" s="68">
        <v>43686.79</v>
      </c>
      <c r="L1461" s="68">
        <v>14188.79</v>
      </c>
      <c r="M1461" s="68">
        <v>14188.79</v>
      </c>
      <c r="N1461" s="68">
        <v>14188.79</v>
      </c>
      <c r="O1461" s="68">
        <f t="shared" si="22"/>
        <v>21756.04</v>
      </c>
    </row>
    <row r="1462" spans="1:15" x14ac:dyDescent="0.2">
      <c r="A1462" s="46" t="s">
        <v>295</v>
      </c>
      <c r="B1462" s="46" t="s">
        <v>262</v>
      </c>
      <c r="C1462" s="46" t="s">
        <v>149</v>
      </c>
      <c r="D1462" s="46" t="s">
        <v>307</v>
      </c>
      <c r="E1462" s="46" t="s">
        <v>151</v>
      </c>
      <c r="F1462" s="46">
        <v>3500</v>
      </c>
      <c r="G1462" s="45" t="s">
        <v>173</v>
      </c>
      <c r="H1462" s="68">
        <v>0</v>
      </c>
      <c r="I1462" s="68">
        <v>23114.400000000001</v>
      </c>
      <c r="J1462" s="68">
        <v>23114.400000000001</v>
      </c>
      <c r="K1462" s="68">
        <v>23114.400000000001</v>
      </c>
      <c r="L1462" s="68">
        <v>23114.400000000001</v>
      </c>
      <c r="M1462" s="68">
        <v>23114.400000000001</v>
      </c>
      <c r="N1462" s="68">
        <v>23114.400000000001</v>
      </c>
      <c r="O1462" s="68">
        <f t="shared" si="22"/>
        <v>0</v>
      </c>
    </row>
    <row r="1463" spans="1:15" x14ac:dyDescent="0.2">
      <c r="A1463" s="46" t="s">
        <v>295</v>
      </c>
      <c r="B1463" s="46" t="s">
        <v>262</v>
      </c>
      <c r="C1463" s="46" t="s">
        <v>149</v>
      </c>
      <c r="D1463" s="46" t="s">
        <v>308</v>
      </c>
      <c r="E1463" s="46" t="s">
        <v>151</v>
      </c>
      <c r="F1463" s="46">
        <v>3500</v>
      </c>
      <c r="G1463" s="45" t="s">
        <v>173</v>
      </c>
      <c r="H1463" s="68">
        <v>0</v>
      </c>
      <c r="I1463" s="68">
        <v>65770.039999999994</v>
      </c>
      <c r="J1463" s="68">
        <v>65770.039999999994</v>
      </c>
      <c r="K1463" s="68">
        <v>0</v>
      </c>
      <c r="L1463" s="68">
        <v>0</v>
      </c>
      <c r="M1463" s="68">
        <v>0</v>
      </c>
      <c r="N1463" s="68">
        <v>0</v>
      </c>
      <c r="O1463" s="68">
        <f t="shared" si="22"/>
        <v>65770.039999999994</v>
      </c>
    </row>
    <row r="1464" spans="1:15" x14ac:dyDescent="0.2">
      <c r="A1464" s="46" t="s">
        <v>295</v>
      </c>
      <c r="B1464" s="46" t="s">
        <v>262</v>
      </c>
      <c r="C1464" s="46" t="s">
        <v>149</v>
      </c>
      <c r="D1464" s="46" t="s">
        <v>310</v>
      </c>
      <c r="E1464" s="46" t="s">
        <v>151</v>
      </c>
      <c r="F1464" s="46">
        <v>3500</v>
      </c>
      <c r="G1464" s="45" t="s">
        <v>173</v>
      </c>
      <c r="H1464" s="68">
        <v>0</v>
      </c>
      <c r="I1464" s="68">
        <v>75</v>
      </c>
      <c r="J1464" s="68">
        <v>75</v>
      </c>
      <c r="K1464" s="68">
        <v>0</v>
      </c>
      <c r="L1464" s="68">
        <v>0</v>
      </c>
      <c r="M1464" s="68">
        <v>0</v>
      </c>
      <c r="N1464" s="68">
        <v>0</v>
      </c>
      <c r="O1464" s="68">
        <f t="shared" si="22"/>
        <v>75</v>
      </c>
    </row>
    <row r="1465" spans="1:15" x14ac:dyDescent="0.2">
      <c r="A1465" s="46" t="s">
        <v>295</v>
      </c>
      <c r="B1465" s="46" t="s">
        <v>262</v>
      </c>
      <c r="C1465" s="46" t="s">
        <v>149</v>
      </c>
      <c r="D1465" s="46" t="s">
        <v>311</v>
      </c>
      <c r="E1465" s="46" t="s">
        <v>151</v>
      </c>
      <c r="F1465" s="46">
        <v>3500</v>
      </c>
      <c r="G1465" s="45" t="s">
        <v>173</v>
      </c>
      <c r="H1465" s="68">
        <v>0</v>
      </c>
      <c r="I1465" s="68">
        <v>90</v>
      </c>
      <c r="J1465" s="68">
        <v>90</v>
      </c>
      <c r="K1465" s="68">
        <v>0</v>
      </c>
      <c r="L1465" s="68">
        <v>0</v>
      </c>
      <c r="M1465" s="68">
        <v>0</v>
      </c>
      <c r="N1465" s="68">
        <v>0</v>
      </c>
      <c r="O1465" s="68">
        <f t="shared" si="22"/>
        <v>90</v>
      </c>
    </row>
    <row r="1466" spans="1:15" x14ac:dyDescent="0.2">
      <c r="A1466" s="46" t="s">
        <v>295</v>
      </c>
      <c r="B1466" s="46" t="s">
        <v>262</v>
      </c>
      <c r="C1466" s="46" t="s">
        <v>149</v>
      </c>
      <c r="D1466" s="46" t="s">
        <v>313</v>
      </c>
      <c r="E1466" s="46" t="s">
        <v>151</v>
      </c>
      <c r="F1466" s="46">
        <v>3500</v>
      </c>
      <c r="G1466" s="45" t="s">
        <v>173</v>
      </c>
      <c r="H1466" s="68">
        <v>0</v>
      </c>
      <c r="I1466" s="68">
        <v>670</v>
      </c>
      <c r="J1466" s="68">
        <v>670</v>
      </c>
      <c r="K1466" s="68">
        <v>0</v>
      </c>
      <c r="L1466" s="68">
        <v>0</v>
      </c>
      <c r="M1466" s="68">
        <v>0</v>
      </c>
      <c r="N1466" s="68">
        <v>0</v>
      </c>
      <c r="O1466" s="68">
        <f t="shared" si="22"/>
        <v>670</v>
      </c>
    </row>
    <row r="1467" spans="1:15" x14ac:dyDescent="0.2">
      <c r="A1467" s="46" t="s">
        <v>295</v>
      </c>
      <c r="B1467" s="46" t="s">
        <v>262</v>
      </c>
      <c r="C1467" s="46" t="s">
        <v>149</v>
      </c>
      <c r="D1467" s="46" t="s">
        <v>298</v>
      </c>
      <c r="E1467" s="46" t="s">
        <v>151</v>
      </c>
      <c r="F1467" s="46">
        <v>3500</v>
      </c>
      <c r="G1467" s="45" t="s">
        <v>173</v>
      </c>
      <c r="H1467" s="68">
        <v>0</v>
      </c>
      <c r="I1467" s="68">
        <v>3300</v>
      </c>
      <c r="J1467" s="68">
        <v>3300</v>
      </c>
      <c r="K1467" s="68">
        <v>4090</v>
      </c>
      <c r="L1467" s="68">
        <v>2045</v>
      </c>
      <c r="M1467" s="68">
        <v>2045</v>
      </c>
      <c r="N1467" s="68">
        <v>2045</v>
      </c>
      <c r="O1467" s="68">
        <f t="shared" si="22"/>
        <v>1255</v>
      </c>
    </row>
    <row r="1468" spans="1:15" x14ac:dyDescent="0.2">
      <c r="A1468" s="46" t="s">
        <v>295</v>
      </c>
      <c r="B1468" s="46" t="s">
        <v>262</v>
      </c>
      <c r="C1468" s="46" t="s">
        <v>149</v>
      </c>
      <c r="D1468" s="46" t="s">
        <v>321</v>
      </c>
      <c r="E1468" s="46" t="s">
        <v>151</v>
      </c>
      <c r="F1468" s="46">
        <v>3500</v>
      </c>
      <c r="G1468" s="45" t="s">
        <v>173</v>
      </c>
      <c r="H1468" s="68">
        <v>0</v>
      </c>
      <c r="I1468" s="68">
        <v>38344</v>
      </c>
      <c r="J1468" s="68">
        <v>38344</v>
      </c>
      <c r="K1468" s="68">
        <v>38064</v>
      </c>
      <c r="L1468" s="68">
        <v>38064</v>
      </c>
      <c r="M1468" s="68">
        <v>38064</v>
      </c>
      <c r="N1468" s="68">
        <v>38064</v>
      </c>
      <c r="O1468" s="68">
        <f t="shared" si="22"/>
        <v>280</v>
      </c>
    </row>
    <row r="1469" spans="1:15" x14ac:dyDescent="0.2">
      <c r="A1469" s="46" t="s">
        <v>295</v>
      </c>
      <c r="B1469" s="46" t="s">
        <v>263</v>
      </c>
      <c r="C1469" s="46" t="s">
        <v>149</v>
      </c>
      <c r="D1469" s="46" t="s">
        <v>296</v>
      </c>
      <c r="E1469" s="46" t="s">
        <v>151</v>
      </c>
      <c r="F1469" s="46">
        <v>2900</v>
      </c>
      <c r="G1469" s="45" t="s">
        <v>159</v>
      </c>
      <c r="H1469" s="68">
        <v>0</v>
      </c>
      <c r="I1469" s="68">
        <v>117.6</v>
      </c>
      <c r="J1469" s="68">
        <v>117.6</v>
      </c>
      <c r="K1469" s="68">
        <v>117.6</v>
      </c>
      <c r="L1469" s="68">
        <v>117.6</v>
      </c>
      <c r="M1469" s="68">
        <v>117.6</v>
      </c>
      <c r="N1469" s="68">
        <v>117.6</v>
      </c>
      <c r="O1469" s="68">
        <f t="shared" si="22"/>
        <v>0</v>
      </c>
    </row>
    <row r="1470" spans="1:15" x14ac:dyDescent="0.2">
      <c r="A1470" s="46" t="s">
        <v>295</v>
      </c>
      <c r="B1470" s="46" t="s">
        <v>263</v>
      </c>
      <c r="C1470" s="46" t="s">
        <v>149</v>
      </c>
      <c r="D1470" s="46" t="s">
        <v>296</v>
      </c>
      <c r="E1470" s="46" t="s">
        <v>151</v>
      </c>
      <c r="F1470" s="46">
        <v>3500</v>
      </c>
      <c r="G1470" s="45" t="s">
        <v>173</v>
      </c>
      <c r="H1470" s="68">
        <v>62808.87</v>
      </c>
      <c r="I1470" s="68">
        <v>14699.999999999993</v>
      </c>
      <c r="J1470" s="68">
        <v>77508.87</v>
      </c>
      <c r="K1470" s="68">
        <v>46778.68</v>
      </c>
      <c r="L1470" s="68">
        <v>23268.800000000003</v>
      </c>
      <c r="M1470" s="68">
        <v>23268.800000000003</v>
      </c>
      <c r="N1470" s="68">
        <v>23268.800000000003</v>
      </c>
      <c r="O1470" s="68">
        <f t="shared" si="22"/>
        <v>54240.069999999992</v>
      </c>
    </row>
    <row r="1471" spans="1:15" x14ac:dyDescent="0.2">
      <c r="A1471" s="46" t="s">
        <v>295</v>
      </c>
      <c r="B1471" s="46" t="s">
        <v>263</v>
      </c>
      <c r="C1471" s="46" t="s">
        <v>149</v>
      </c>
      <c r="D1471" s="46" t="s">
        <v>303</v>
      </c>
      <c r="E1471" s="46" t="s">
        <v>151</v>
      </c>
      <c r="F1471" s="46">
        <v>2900</v>
      </c>
      <c r="G1471" s="45" t="s">
        <v>159</v>
      </c>
      <c r="H1471" s="68">
        <v>0</v>
      </c>
      <c r="I1471" s="68">
        <v>10516.65</v>
      </c>
      <c r="J1471" s="68">
        <v>10516.65</v>
      </c>
      <c r="K1471" s="68">
        <v>31568.95</v>
      </c>
      <c r="L1471" s="68">
        <v>10516.65</v>
      </c>
      <c r="M1471" s="68">
        <v>10516.65</v>
      </c>
      <c r="N1471" s="68">
        <v>10516.65</v>
      </c>
      <c r="O1471" s="68">
        <f t="shared" si="22"/>
        <v>0</v>
      </c>
    </row>
    <row r="1472" spans="1:15" x14ac:dyDescent="0.2">
      <c r="A1472" s="46" t="s">
        <v>295</v>
      </c>
      <c r="B1472" s="46" t="s">
        <v>263</v>
      </c>
      <c r="C1472" s="46" t="s">
        <v>149</v>
      </c>
      <c r="D1472" s="46" t="s">
        <v>303</v>
      </c>
      <c r="E1472" s="46" t="s">
        <v>151</v>
      </c>
      <c r="F1472" s="46">
        <v>3500</v>
      </c>
      <c r="G1472" s="45" t="s">
        <v>173</v>
      </c>
      <c r="H1472" s="68">
        <v>109368.93</v>
      </c>
      <c r="I1472" s="68">
        <v>0</v>
      </c>
      <c r="J1472" s="68">
        <v>109368.93</v>
      </c>
      <c r="K1472" s="68">
        <v>35443.57</v>
      </c>
      <c r="L1472" s="68">
        <v>33393.35</v>
      </c>
      <c r="M1472" s="68">
        <v>33393.35</v>
      </c>
      <c r="N1472" s="68">
        <v>33393.35</v>
      </c>
      <c r="O1472" s="68">
        <f t="shared" si="22"/>
        <v>75975.579999999987</v>
      </c>
    </row>
    <row r="1473" spans="1:15" x14ac:dyDescent="0.2">
      <c r="A1473" s="46" t="s">
        <v>295</v>
      </c>
      <c r="B1473" s="46" t="s">
        <v>263</v>
      </c>
      <c r="C1473" s="46" t="s">
        <v>149</v>
      </c>
      <c r="D1473" s="46" t="s">
        <v>304</v>
      </c>
      <c r="E1473" s="46" t="s">
        <v>151</v>
      </c>
      <c r="F1473" s="46">
        <v>2900</v>
      </c>
      <c r="G1473" s="45" t="s">
        <v>159</v>
      </c>
      <c r="H1473" s="68">
        <v>43756.41</v>
      </c>
      <c r="I1473" s="68">
        <v>-43756.41</v>
      </c>
      <c r="J1473" s="68">
        <v>0</v>
      </c>
      <c r="K1473" s="68">
        <v>0</v>
      </c>
      <c r="L1473" s="68">
        <v>0</v>
      </c>
      <c r="M1473" s="68">
        <v>0</v>
      </c>
      <c r="N1473" s="68">
        <v>0</v>
      </c>
      <c r="O1473" s="68">
        <f t="shared" si="22"/>
        <v>0</v>
      </c>
    </row>
    <row r="1474" spans="1:15" x14ac:dyDescent="0.2">
      <c r="A1474" s="46" t="s">
        <v>295</v>
      </c>
      <c r="B1474" s="46" t="s">
        <v>263</v>
      </c>
      <c r="C1474" s="46" t="s">
        <v>149</v>
      </c>
      <c r="D1474" s="46" t="s">
        <v>304</v>
      </c>
      <c r="E1474" s="46" t="s">
        <v>151</v>
      </c>
      <c r="F1474" s="46">
        <v>3500</v>
      </c>
      <c r="G1474" s="45" t="s">
        <v>173</v>
      </c>
      <c r="H1474" s="68">
        <v>153257.57</v>
      </c>
      <c r="I1474" s="68">
        <v>38480</v>
      </c>
      <c r="J1474" s="68">
        <v>191737.57</v>
      </c>
      <c r="K1474" s="68">
        <v>370890.15</v>
      </c>
      <c r="L1474" s="68">
        <v>118554.26</v>
      </c>
      <c r="M1474" s="68">
        <v>118554.26000000002</v>
      </c>
      <c r="N1474" s="68">
        <v>118554.26</v>
      </c>
      <c r="O1474" s="68">
        <f t="shared" si="22"/>
        <v>73183.310000000012</v>
      </c>
    </row>
    <row r="1475" spans="1:15" x14ac:dyDescent="0.2">
      <c r="A1475" s="46" t="s">
        <v>295</v>
      </c>
      <c r="B1475" s="46" t="s">
        <v>263</v>
      </c>
      <c r="C1475" s="46" t="s">
        <v>149</v>
      </c>
      <c r="D1475" s="46" t="s">
        <v>305</v>
      </c>
      <c r="E1475" s="46" t="s">
        <v>151</v>
      </c>
      <c r="F1475" s="46">
        <v>2900</v>
      </c>
      <c r="G1475" s="45" t="s">
        <v>159</v>
      </c>
      <c r="H1475" s="68">
        <v>0</v>
      </c>
      <c r="I1475" s="68">
        <v>5614</v>
      </c>
      <c r="J1475" s="68">
        <v>5614</v>
      </c>
      <c r="K1475" s="68">
        <v>7067.2</v>
      </c>
      <c r="L1475" s="68">
        <v>1550</v>
      </c>
      <c r="M1475" s="68">
        <v>1550</v>
      </c>
      <c r="N1475" s="68">
        <v>1550</v>
      </c>
      <c r="O1475" s="68">
        <f t="shared" si="22"/>
        <v>4064</v>
      </c>
    </row>
    <row r="1476" spans="1:15" x14ac:dyDescent="0.2">
      <c r="A1476" s="46" t="s">
        <v>295</v>
      </c>
      <c r="B1476" s="46" t="s">
        <v>263</v>
      </c>
      <c r="C1476" s="46" t="s">
        <v>149</v>
      </c>
      <c r="D1476" s="46" t="s">
        <v>305</v>
      </c>
      <c r="E1476" s="46" t="s">
        <v>151</v>
      </c>
      <c r="F1476" s="46">
        <v>3500</v>
      </c>
      <c r="G1476" s="45" t="s">
        <v>173</v>
      </c>
      <c r="H1476" s="68">
        <v>0</v>
      </c>
      <c r="I1476" s="68">
        <v>245</v>
      </c>
      <c r="J1476" s="68">
        <v>245</v>
      </c>
      <c r="K1476" s="68">
        <v>242.59</v>
      </c>
      <c r="L1476" s="68">
        <v>242.59</v>
      </c>
      <c r="M1476" s="68">
        <v>242.59</v>
      </c>
      <c r="N1476" s="68">
        <v>242.59</v>
      </c>
      <c r="O1476" s="68">
        <f t="shared" si="22"/>
        <v>2.4099999999999966</v>
      </c>
    </row>
    <row r="1477" spans="1:15" x14ac:dyDescent="0.2">
      <c r="A1477" s="46" t="s">
        <v>295</v>
      </c>
      <c r="B1477" s="46" t="s">
        <v>263</v>
      </c>
      <c r="C1477" s="46" t="s">
        <v>149</v>
      </c>
      <c r="D1477" s="46" t="s">
        <v>306</v>
      </c>
      <c r="E1477" s="46" t="s">
        <v>151</v>
      </c>
      <c r="F1477" s="46">
        <v>3500</v>
      </c>
      <c r="G1477" s="45" t="s">
        <v>173</v>
      </c>
      <c r="H1477" s="68">
        <v>24627.200000000001</v>
      </c>
      <c r="I1477" s="68">
        <v>4550</v>
      </c>
      <c r="J1477" s="68">
        <v>29177.200000000001</v>
      </c>
      <c r="K1477" s="68">
        <v>8350.36</v>
      </c>
      <c r="L1477" s="68">
        <v>7000.36</v>
      </c>
      <c r="M1477" s="68">
        <v>7000.36</v>
      </c>
      <c r="N1477" s="68">
        <v>7000.36</v>
      </c>
      <c r="O1477" s="68">
        <f t="shared" ref="O1477:O1540" si="23">+J1477-L1477</f>
        <v>22176.84</v>
      </c>
    </row>
    <row r="1478" spans="1:15" x14ac:dyDescent="0.2">
      <c r="A1478" s="46" t="s">
        <v>295</v>
      </c>
      <c r="B1478" s="46" t="s">
        <v>263</v>
      </c>
      <c r="C1478" s="46" t="s">
        <v>149</v>
      </c>
      <c r="D1478" s="46" t="s">
        <v>297</v>
      </c>
      <c r="E1478" s="46" t="s">
        <v>151</v>
      </c>
      <c r="F1478" s="46">
        <v>2900</v>
      </c>
      <c r="G1478" s="45" t="s">
        <v>159</v>
      </c>
      <c r="H1478" s="68">
        <v>0</v>
      </c>
      <c r="I1478" s="68">
        <v>130930.23</v>
      </c>
      <c r="J1478" s="68">
        <v>130930.23</v>
      </c>
      <c r="K1478" s="68">
        <v>239594.26000000004</v>
      </c>
      <c r="L1478" s="68">
        <v>118744.6</v>
      </c>
      <c r="M1478" s="68">
        <v>118744.6</v>
      </c>
      <c r="N1478" s="68">
        <v>118744.59999999999</v>
      </c>
      <c r="O1478" s="68">
        <f t="shared" si="23"/>
        <v>12185.62999999999</v>
      </c>
    </row>
    <row r="1479" spans="1:15" x14ac:dyDescent="0.2">
      <c r="A1479" s="46" t="s">
        <v>295</v>
      </c>
      <c r="B1479" s="46" t="s">
        <v>263</v>
      </c>
      <c r="C1479" s="46" t="s">
        <v>149</v>
      </c>
      <c r="D1479" s="46" t="s">
        <v>297</v>
      </c>
      <c r="E1479" s="46" t="s">
        <v>151</v>
      </c>
      <c r="F1479" s="46">
        <v>3500</v>
      </c>
      <c r="G1479" s="45" t="s">
        <v>173</v>
      </c>
      <c r="H1479" s="68">
        <v>220815.62</v>
      </c>
      <c r="I1479" s="68">
        <v>9758.5</v>
      </c>
      <c r="J1479" s="68">
        <v>230574.12</v>
      </c>
      <c r="K1479" s="68">
        <v>229367.16999999998</v>
      </c>
      <c r="L1479" s="68">
        <v>98994.54</v>
      </c>
      <c r="M1479" s="68">
        <v>98994.540000000008</v>
      </c>
      <c r="N1479" s="68">
        <v>98994.540000000008</v>
      </c>
      <c r="O1479" s="68">
        <f t="shared" si="23"/>
        <v>131579.58000000002</v>
      </c>
    </row>
    <row r="1480" spans="1:15" x14ac:dyDescent="0.2">
      <c r="A1480" s="46" t="s">
        <v>295</v>
      </c>
      <c r="B1480" s="46" t="s">
        <v>263</v>
      </c>
      <c r="C1480" s="46" t="s">
        <v>149</v>
      </c>
      <c r="D1480" s="46" t="s">
        <v>307</v>
      </c>
      <c r="E1480" s="46" t="s">
        <v>151</v>
      </c>
      <c r="F1480" s="46">
        <v>3500</v>
      </c>
      <c r="G1480" s="45" t="s">
        <v>173</v>
      </c>
      <c r="H1480" s="68">
        <v>16849.8</v>
      </c>
      <c r="I1480" s="68">
        <v>22200.000000000004</v>
      </c>
      <c r="J1480" s="68">
        <v>39049.800000000003</v>
      </c>
      <c r="K1480" s="68">
        <v>55678.07</v>
      </c>
      <c r="L1480" s="68">
        <v>23553.77</v>
      </c>
      <c r="M1480" s="68">
        <v>19397.740000000002</v>
      </c>
      <c r="N1480" s="68">
        <v>19397.739999999998</v>
      </c>
      <c r="O1480" s="68">
        <f t="shared" si="23"/>
        <v>15496.030000000002</v>
      </c>
    </row>
    <row r="1481" spans="1:15" x14ac:dyDescent="0.2">
      <c r="A1481" s="46" t="s">
        <v>295</v>
      </c>
      <c r="B1481" s="46" t="s">
        <v>263</v>
      </c>
      <c r="C1481" s="46" t="s">
        <v>149</v>
      </c>
      <c r="D1481" s="46" t="s">
        <v>308</v>
      </c>
      <c r="E1481" s="46" t="s">
        <v>151</v>
      </c>
      <c r="F1481" s="46">
        <v>2900</v>
      </c>
      <c r="G1481" s="45" t="s">
        <v>159</v>
      </c>
      <c r="H1481" s="68">
        <v>0</v>
      </c>
      <c r="I1481" s="68">
        <v>245.69</v>
      </c>
      <c r="J1481" s="68">
        <v>245.69</v>
      </c>
      <c r="K1481" s="68">
        <v>705.69</v>
      </c>
      <c r="L1481" s="68">
        <v>245.69</v>
      </c>
      <c r="M1481" s="68">
        <v>245.69</v>
      </c>
      <c r="N1481" s="68">
        <v>245.69</v>
      </c>
      <c r="O1481" s="68">
        <f t="shared" si="23"/>
        <v>0</v>
      </c>
    </row>
    <row r="1482" spans="1:15" x14ac:dyDescent="0.2">
      <c r="A1482" s="46" t="s">
        <v>295</v>
      </c>
      <c r="B1482" s="46" t="s">
        <v>263</v>
      </c>
      <c r="C1482" s="46" t="s">
        <v>149</v>
      </c>
      <c r="D1482" s="46" t="s">
        <v>308</v>
      </c>
      <c r="E1482" s="46" t="s">
        <v>151</v>
      </c>
      <c r="F1482" s="46">
        <v>3500</v>
      </c>
      <c r="G1482" s="45" t="s">
        <v>173</v>
      </c>
      <c r="H1482" s="68">
        <v>33658.65</v>
      </c>
      <c r="I1482" s="68">
        <v>7520</v>
      </c>
      <c r="J1482" s="68">
        <v>41178.65</v>
      </c>
      <c r="K1482" s="68">
        <v>19615</v>
      </c>
      <c r="L1482" s="68">
        <v>9870</v>
      </c>
      <c r="M1482" s="68">
        <v>9870</v>
      </c>
      <c r="N1482" s="68">
        <v>9870</v>
      </c>
      <c r="O1482" s="68">
        <f t="shared" si="23"/>
        <v>31308.65</v>
      </c>
    </row>
    <row r="1483" spans="1:15" x14ac:dyDescent="0.2">
      <c r="A1483" s="46" t="s">
        <v>295</v>
      </c>
      <c r="B1483" s="46" t="s">
        <v>263</v>
      </c>
      <c r="C1483" s="46" t="s">
        <v>149</v>
      </c>
      <c r="D1483" s="46" t="s">
        <v>309</v>
      </c>
      <c r="E1483" s="46" t="s">
        <v>151</v>
      </c>
      <c r="F1483" s="46">
        <v>2900</v>
      </c>
      <c r="G1483" s="45" t="s">
        <v>159</v>
      </c>
      <c r="H1483" s="68">
        <v>0</v>
      </c>
      <c r="I1483" s="68">
        <v>824.4</v>
      </c>
      <c r="J1483" s="68">
        <v>824.4</v>
      </c>
      <c r="K1483" s="68">
        <v>0</v>
      </c>
      <c r="L1483" s="68">
        <v>0</v>
      </c>
      <c r="M1483" s="68">
        <v>0</v>
      </c>
      <c r="N1483" s="68">
        <v>0</v>
      </c>
      <c r="O1483" s="68">
        <f t="shared" si="23"/>
        <v>824.4</v>
      </c>
    </row>
    <row r="1484" spans="1:15" x14ac:dyDescent="0.2">
      <c r="A1484" s="46" t="s">
        <v>295</v>
      </c>
      <c r="B1484" s="46" t="s">
        <v>263</v>
      </c>
      <c r="C1484" s="46" t="s">
        <v>149</v>
      </c>
      <c r="D1484" s="46" t="s">
        <v>309</v>
      </c>
      <c r="E1484" s="46" t="s">
        <v>151</v>
      </c>
      <c r="F1484" s="46">
        <v>3500</v>
      </c>
      <c r="G1484" s="45" t="s">
        <v>173</v>
      </c>
      <c r="H1484" s="68">
        <v>0</v>
      </c>
      <c r="I1484" s="68">
        <v>3207</v>
      </c>
      <c r="J1484" s="68">
        <v>3207</v>
      </c>
      <c r="K1484" s="68">
        <v>6414</v>
      </c>
      <c r="L1484" s="68">
        <v>3207</v>
      </c>
      <c r="M1484" s="68">
        <v>3207</v>
      </c>
      <c r="N1484" s="68">
        <v>3207</v>
      </c>
      <c r="O1484" s="68">
        <f t="shared" si="23"/>
        <v>0</v>
      </c>
    </row>
    <row r="1485" spans="1:15" x14ac:dyDescent="0.2">
      <c r="A1485" s="46" t="s">
        <v>295</v>
      </c>
      <c r="B1485" s="46" t="s">
        <v>263</v>
      </c>
      <c r="C1485" s="46" t="s">
        <v>149</v>
      </c>
      <c r="D1485" s="46" t="s">
        <v>311</v>
      </c>
      <c r="E1485" s="46" t="s">
        <v>151</v>
      </c>
      <c r="F1485" s="46">
        <v>3500</v>
      </c>
      <c r="G1485" s="45" t="s">
        <v>173</v>
      </c>
      <c r="H1485" s="68">
        <v>19069.02</v>
      </c>
      <c r="I1485" s="68">
        <v>2057.59</v>
      </c>
      <c r="J1485" s="68">
        <v>21126.61</v>
      </c>
      <c r="K1485" s="68">
        <v>5894.12</v>
      </c>
      <c r="L1485" s="68">
        <v>3382.8999999999996</v>
      </c>
      <c r="M1485" s="68">
        <v>3382.9</v>
      </c>
      <c r="N1485" s="68">
        <v>3382.8999999999996</v>
      </c>
      <c r="O1485" s="68">
        <f t="shared" si="23"/>
        <v>17743.71</v>
      </c>
    </row>
    <row r="1486" spans="1:15" x14ac:dyDescent="0.2">
      <c r="A1486" s="46" t="s">
        <v>295</v>
      </c>
      <c r="B1486" s="46" t="s">
        <v>263</v>
      </c>
      <c r="C1486" s="46" t="s">
        <v>149</v>
      </c>
      <c r="D1486" s="46" t="s">
        <v>312</v>
      </c>
      <c r="E1486" s="46" t="s">
        <v>151</v>
      </c>
      <c r="F1486" s="46">
        <v>3500</v>
      </c>
      <c r="G1486" s="45" t="s">
        <v>173</v>
      </c>
      <c r="H1486" s="68">
        <v>16214.84</v>
      </c>
      <c r="I1486" s="68">
        <v>14012.68</v>
      </c>
      <c r="J1486" s="68">
        <v>30227.52</v>
      </c>
      <c r="K1486" s="68">
        <v>52245.14</v>
      </c>
      <c r="L1486" s="68">
        <v>26500.170000000002</v>
      </c>
      <c r="M1486" s="68">
        <v>26500.170000000002</v>
      </c>
      <c r="N1486" s="68">
        <v>26500.170000000002</v>
      </c>
      <c r="O1486" s="68">
        <f t="shared" si="23"/>
        <v>3727.3499999999985</v>
      </c>
    </row>
    <row r="1487" spans="1:15" x14ac:dyDescent="0.2">
      <c r="A1487" s="46" t="s">
        <v>295</v>
      </c>
      <c r="B1487" s="46" t="s">
        <v>263</v>
      </c>
      <c r="C1487" s="46" t="s">
        <v>149</v>
      </c>
      <c r="D1487" s="46" t="s">
        <v>313</v>
      </c>
      <c r="E1487" s="46" t="s">
        <v>151</v>
      </c>
      <c r="F1487" s="46">
        <v>3500</v>
      </c>
      <c r="G1487" s="45" t="s">
        <v>173</v>
      </c>
      <c r="H1487" s="68">
        <v>22344.93</v>
      </c>
      <c r="I1487" s="68">
        <v>6920</v>
      </c>
      <c r="J1487" s="68">
        <v>29264.93</v>
      </c>
      <c r="K1487" s="68">
        <v>36624.240000000005</v>
      </c>
      <c r="L1487" s="68">
        <v>19306.11</v>
      </c>
      <c r="M1487" s="68">
        <v>19306.11</v>
      </c>
      <c r="N1487" s="68">
        <v>19306.11</v>
      </c>
      <c r="O1487" s="68">
        <f t="shared" si="23"/>
        <v>9958.82</v>
      </c>
    </row>
    <row r="1488" spans="1:15" x14ac:dyDescent="0.2">
      <c r="A1488" s="46" t="s">
        <v>295</v>
      </c>
      <c r="B1488" s="46" t="s">
        <v>263</v>
      </c>
      <c r="C1488" s="46" t="s">
        <v>149</v>
      </c>
      <c r="D1488" s="46" t="s">
        <v>314</v>
      </c>
      <c r="E1488" s="46" t="s">
        <v>151</v>
      </c>
      <c r="F1488" s="46">
        <v>2900</v>
      </c>
      <c r="G1488" s="45" t="s">
        <v>159</v>
      </c>
      <c r="H1488" s="68">
        <v>21867.52</v>
      </c>
      <c r="I1488" s="68">
        <v>-19212.349999999999</v>
      </c>
      <c r="J1488" s="68">
        <v>2655.17</v>
      </c>
      <c r="K1488" s="68">
        <v>3950.17</v>
      </c>
      <c r="L1488" s="68">
        <v>2655.17</v>
      </c>
      <c r="M1488" s="68">
        <v>2655.17</v>
      </c>
      <c r="N1488" s="68">
        <v>2655.17</v>
      </c>
      <c r="O1488" s="68">
        <f t="shared" si="23"/>
        <v>0</v>
      </c>
    </row>
    <row r="1489" spans="1:15" x14ac:dyDescent="0.2">
      <c r="A1489" s="46" t="s">
        <v>295</v>
      </c>
      <c r="B1489" s="46" t="s">
        <v>263</v>
      </c>
      <c r="C1489" s="46" t="s">
        <v>149</v>
      </c>
      <c r="D1489" s="46" t="s">
        <v>314</v>
      </c>
      <c r="E1489" s="46" t="s">
        <v>151</v>
      </c>
      <c r="F1489" s="46">
        <v>3500</v>
      </c>
      <c r="G1489" s="45" t="s">
        <v>173</v>
      </c>
      <c r="H1489" s="68">
        <v>37497.11</v>
      </c>
      <c r="I1489" s="68">
        <v>8399</v>
      </c>
      <c r="J1489" s="68">
        <v>45896.11</v>
      </c>
      <c r="K1489" s="68">
        <v>46125.27</v>
      </c>
      <c r="L1489" s="68">
        <v>44637.33</v>
      </c>
      <c r="M1489" s="68">
        <v>44637.33</v>
      </c>
      <c r="N1489" s="68">
        <v>44637.329999999994</v>
      </c>
      <c r="O1489" s="68">
        <f t="shared" si="23"/>
        <v>1258.7799999999988</v>
      </c>
    </row>
    <row r="1490" spans="1:15" x14ac:dyDescent="0.2">
      <c r="A1490" s="46" t="s">
        <v>295</v>
      </c>
      <c r="B1490" s="46" t="s">
        <v>263</v>
      </c>
      <c r="C1490" s="46" t="s">
        <v>149</v>
      </c>
      <c r="D1490" s="46" t="s">
        <v>298</v>
      </c>
      <c r="E1490" s="46" t="s">
        <v>151</v>
      </c>
      <c r="F1490" s="46">
        <v>3500</v>
      </c>
      <c r="G1490" s="45" t="s">
        <v>173</v>
      </c>
      <c r="H1490" s="68">
        <v>18339.96</v>
      </c>
      <c r="I1490" s="68">
        <v>800</v>
      </c>
      <c r="J1490" s="68">
        <v>19139.96</v>
      </c>
      <c r="K1490" s="68">
        <v>2381.38</v>
      </c>
      <c r="L1490" s="68">
        <v>1391.7200000000003</v>
      </c>
      <c r="M1490" s="68">
        <v>1391.7200000000003</v>
      </c>
      <c r="N1490" s="68">
        <v>1391.7199999999998</v>
      </c>
      <c r="O1490" s="68">
        <f t="shared" si="23"/>
        <v>17748.239999999998</v>
      </c>
    </row>
    <row r="1491" spans="1:15" x14ac:dyDescent="0.2">
      <c r="A1491" s="46" t="s">
        <v>295</v>
      </c>
      <c r="B1491" s="46" t="s">
        <v>263</v>
      </c>
      <c r="C1491" s="46" t="s">
        <v>149</v>
      </c>
      <c r="D1491" s="46" t="s">
        <v>315</v>
      </c>
      <c r="E1491" s="46" t="s">
        <v>151</v>
      </c>
      <c r="F1491" s="46">
        <v>3500</v>
      </c>
      <c r="G1491" s="45" t="s">
        <v>173</v>
      </c>
      <c r="H1491" s="68">
        <v>42412.98</v>
      </c>
      <c r="I1491" s="68">
        <v>405.18000000000029</v>
      </c>
      <c r="J1491" s="68">
        <v>42818.16</v>
      </c>
      <c r="K1491" s="68">
        <v>27581.890000000003</v>
      </c>
      <c r="L1491" s="68">
        <v>16749.850000000002</v>
      </c>
      <c r="M1491" s="68">
        <v>16749.850000000002</v>
      </c>
      <c r="N1491" s="68">
        <v>16749.849999999999</v>
      </c>
      <c r="O1491" s="68">
        <f t="shared" si="23"/>
        <v>26068.31</v>
      </c>
    </row>
    <row r="1492" spans="1:15" x14ac:dyDescent="0.2">
      <c r="A1492" s="46" t="s">
        <v>295</v>
      </c>
      <c r="B1492" s="46" t="s">
        <v>263</v>
      </c>
      <c r="C1492" s="46" t="s">
        <v>149</v>
      </c>
      <c r="D1492" s="46" t="s">
        <v>299</v>
      </c>
      <c r="E1492" s="46" t="s">
        <v>151</v>
      </c>
      <c r="F1492" s="46">
        <v>3500</v>
      </c>
      <c r="G1492" s="45" t="s">
        <v>173</v>
      </c>
      <c r="H1492" s="68">
        <v>239645.25</v>
      </c>
      <c r="I1492" s="68">
        <v>327911.31000000006</v>
      </c>
      <c r="J1492" s="68">
        <v>567556.56000000006</v>
      </c>
      <c r="K1492" s="68">
        <v>562078.80000000005</v>
      </c>
      <c r="L1492" s="68">
        <v>561027.08000000007</v>
      </c>
      <c r="M1492" s="68">
        <v>561027.08000000007</v>
      </c>
      <c r="N1492" s="68">
        <v>561027.07999999996</v>
      </c>
      <c r="O1492" s="68">
        <f t="shared" si="23"/>
        <v>6529.4799999999814</v>
      </c>
    </row>
    <row r="1493" spans="1:15" x14ac:dyDescent="0.2">
      <c r="A1493" s="46" t="s">
        <v>295</v>
      </c>
      <c r="B1493" s="46" t="s">
        <v>263</v>
      </c>
      <c r="C1493" s="46" t="s">
        <v>149</v>
      </c>
      <c r="D1493" s="46" t="s">
        <v>322</v>
      </c>
      <c r="E1493" s="46" t="s">
        <v>151</v>
      </c>
      <c r="F1493" s="46">
        <v>3500</v>
      </c>
      <c r="G1493" s="45" t="s">
        <v>173</v>
      </c>
      <c r="H1493" s="68">
        <v>24580.65</v>
      </c>
      <c r="I1493" s="68">
        <v>1200</v>
      </c>
      <c r="J1493" s="68">
        <v>25780.65</v>
      </c>
      <c r="K1493" s="68">
        <v>13256.18</v>
      </c>
      <c r="L1493" s="68">
        <v>7623.06</v>
      </c>
      <c r="M1493" s="68">
        <v>7623.0600000000013</v>
      </c>
      <c r="N1493" s="68">
        <v>7623.06</v>
      </c>
      <c r="O1493" s="68">
        <f t="shared" si="23"/>
        <v>18157.59</v>
      </c>
    </row>
    <row r="1494" spans="1:15" x14ac:dyDescent="0.2">
      <c r="A1494" s="46" t="s">
        <v>295</v>
      </c>
      <c r="B1494" s="46" t="s">
        <v>263</v>
      </c>
      <c r="C1494" s="46" t="s">
        <v>149</v>
      </c>
      <c r="D1494" s="46" t="s">
        <v>193</v>
      </c>
      <c r="E1494" s="46" t="s">
        <v>151</v>
      </c>
      <c r="F1494" s="46">
        <v>2900</v>
      </c>
      <c r="G1494" s="45" t="s">
        <v>159</v>
      </c>
      <c r="H1494" s="68">
        <v>0</v>
      </c>
      <c r="I1494" s="68">
        <v>3572.99</v>
      </c>
      <c r="J1494" s="68">
        <v>3572.99</v>
      </c>
      <c r="K1494" s="68">
        <v>5326.9</v>
      </c>
      <c r="L1494" s="68">
        <v>3529.8999999999996</v>
      </c>
      <c r="M1494" s="68">
        <v>3529.8999999999996</v>
      </c>
      <c r="N1494" s="68">
        <v>3529.9000000000005</v>
      </c>
      <c r="O1494" s="68">
        <f t="shared" si="23"/>
        <v>43.090000000000146</v>
      </c>
    </row>
    <row r="1495" spans="1:15" x14ac:dyDescent="0.2">
      <c r="A1495" s="46" t="s">
        <v>295</v>
      </c>
      <c r="B1495" s="46" t="s">
        <v>263</v>
      </c>
      <c r="C1495" s="46" t="s">
        <v>149</v>
      </c>
      <c r="D1495" s="46" t="s">
        <v>193</v>
      </c>
      <c r="E1495" s="46" t="s">
        <v>151</v>
      </c>
      <c r="F1495" s="46">
        <v>3500</v>
      </c>
      <c r="G1495" s="45" t="s">
        <v>173</v>
      </c>
      <c r="H1495" s="68">
        <v>247826.3</v>
      </c>
      <c r="I1495" s="68">
        <v>-18000</v>
      </c>
      <c r="J1495" s="68">
        <v>229826.3</v>
      </c>
      <c r="K1495" s="68">
        <v>31897.360000000001</v>
      </c>
      <c r="L1495" s="68">
        <v>19430.13</v>
      </c>
      <c r="M1495" s="68">
        <v>19430.13</v>
      </c>
      <c r="N1495" s="68">
        <v>19430.13</v>
      </c>
      <c r="O1495" s="68">
        <f t="shared" si="23"/>
        <v>210396.16999999998</v>
      </c>
    </row>
    <row r="1496" spans="1:15" x14ac:dyDescent="0.2">
      <c r="A1496" s="46" t="s">
        <v>295</v>
      </c>
      <c r="B1496" s="46" t="s">
        <v>263</v>
      </c>
      <c r="C1496" s="46" t="s">
        <v>149</v>
      </c>
      <c r="D1496" s="46" t="s">
        <v>300</v>
      </c>
      <c r="E1496" s="46" t="s">
        <v>151</v>
      </c>
      <c r="F1496" s="46">
        <v>2400</v>
      </c>
      <c r="G1496" s="45" t="s">
        <v>188</v>
      </c>
      <c r="H1496" s="68">
        <v>19845.25</v>
      </c>
      <c r="I1496" s="68">
        <v>-500</v>
      </c>
      <c r="J1496" s="68">
        <v>19345.25</v>
      </c>
      <c r="K1496" s="68">
        <v>0</v>
      </c>
      <c r="L1496" s="68">
        <v>0</v>
      </c>
      <c r="M1496" s="68">
        <v>0</v>
      </c>
      <c r="N1496" s="68">
        <v>0</v>
      </c>
      <c r="O1496" s="68">
        <f t="shared" si="23"/>
        <v>19345.25</v>
      </c>
    </row>
    <row r="1497" spans="1:15" x14ac:dyDescent="0.2">
      <c r="A1497" s="46" t="s">
        <v>295</v>
      </c>
      <c r="B1497" s="46" t="s">
        <v>263</v>
      </c>
      <c r="C1497" s="46" t="s">
        <v>149</v>
      </c>
      <c r="D1497" s="46" t="s">
        <v>300</v>
      </c>
      <c r="E1497" s="46" t="s">
        <v>151</v>
      </c>
      <c r="F1497" s="46">
        <v>2900</v>
      </c>
      <c r="G1497" s="45" t="s">
        <v>159</v>
      </c>
      <c r="H1497" s="68">
        <v>344924.2</v>
      </c>
      <c r="I1497" s="68">
        <v>6622.7299999999814</v>
      </c>
      <c r="J1497" s="68">
        <v>351546.93</v>
      </c>
      <c r="K1497" s="68">
        <v>661726.44000000006</v>
      </c>
      <c r="L1497" s="68">
        <v>348915.31</v>
      </c>
      <c r="M1497" s="68">
        <v>348915.31</v>
      </c>
      <c r="N1497" s="68">
        <v>348915.31</v>
      </c>
      <c r="O1497" s="68">
        <f t="shared" si="23"/>
        <v>2631.6199999999953</v>
      </c>
    </row>
    <row r="1498" spans="1:15" x14ac:dyDescent="0.2">
      <c r="A1498" s="46" t="s">
        <v>295</v>
      </c>
      <c r="B1498" s="46" t="s">
        <v>263</v>
      </c>
      <c r="C1498" s="46" t="s">
        <v>149</v>
      </c>
      <c r="D1498" s="46" t="s">
        <v>300</v>
      </c>
      <c r="E1498" s="46" t="s">
        <v>151</v>
      </c>
      <c r="F1498" s="46">
        <v>3500</v>
      </c>
      <c r="G1498" s="45" t="s">
        <v>173</v>
      </c>
      <c r="H1498" s="68">
        <v>3662053.4000000004</v>
      </c>
      <c r="I1498" s="68">
        <v>2500</v>
      </c>
      <c r="J1498" s="68">
        <v>3664553.4000000004</v>
      </c>
      <c r="K1498" s="68">
        <v>2668080.9199999995</v>
      </c>
      <c r="L1498" s="68">
        <v>1305460.9800000002</v>
      </c>
      <c r="M1498" s="68">
        <v>1314993.04</v>
      </c>
      <c r="N1498" s="68">
        <v>1314993.04</v>
      </c>
      <c r="O1498" s="68">
        <f t="shared" si="23"/>
        <v>2359092.42</v>
      </c>
    </row>
    <row r="1499" spans="1:15" x14ac:dyDescent="0.2">
      <c r="A1499" s="46" t="s">
        <v>295</v>
      </c>
      <c r="B1499" s="46" t="s">
        <v>263</v>
      </c>
      <c r="C1499" s="46" t="s">
        <v>149</v>
      </c>
      <c r="D1499" s="46" t="s">
        <v>317</v>
      </c>
      <c r="E1499" s="46" t="s">
        <v>151</v>
      </c>
      <c r="F1499" s="46">
        <v>2900</v>
      </c>
      <c r="G1499" s="45" t="s">
        <v>159</v>
      </c>
      <c r="H1499" s="68">
        <v>0</v>
      </c>
      <c r="I1499" s="68">
        <v>595.69000000000005</v>
      </c>
      <c r="J1499" s="68">
        <v>595.69000000000005</v>
      </c>
      <c r="K1499" s="68">
        <v>1236.03</v>
      </c>
      <c r="L1499" s="68">
        <v>585.69000000000005</v>
      </c>
      <c r="M1499" s="68">
        <v>585.69000000000005</v>
      </c>
      <c r="N1499" s="68">
        <v>585.69000000000005</v>
      </c>
      <c r="O1499" s="68">
        <f t="shared" si="23"/>
        <v>10</v>
      </c>
    </row>
    <row r="1500" spans="1:15" x14ac:dyDescent="0.2">
      <c r="A1500" s="46" t="s">
        <v>295</v>
      </c>
      <c r="B1500" s="46" t="s">
        <v>263</v>
      </c>
      <c r="C1500" s="46" t="s">
        <v>149</v>
      </c>
      <c r="D1500" s="46" t="s">
        <v>317</v>
      </c>
      <c r="E1500" s="46" t="s">
        <v>151</v>
      </c>
      <c r="F1500" s="46">
        <v>3500</v>
      </c>
      <c r="G1500" s="45" t="s">
        <v>173</v>
      </c>
      <c r="H1500" s="68">
        <v>1282926.31</v>
      </c>
      <c r="I1500" s="68">
        <v>5099.1499999999069</v>
      </c>
      <c r="J1500" s="68">
        <v>1288025.46</v>
      </c>
      <c r="K1500" s="68">
        <v>279144.07999999996</v>
      </c>
      <c r="L1500" s="68">
        <v>119086.06</v>
      </c>
      <c r="M1500" s="68">
        <v>119086.06</v>
      </c>
      <c r="N1500" s="68">
        <v>119086.06000000001</v>
      </c>
      <c r="O1500" s="68">
        <f t="shared" si="23"/>
        <v>1168939.3999999999</v>
      </c>
    </row>
    <row r="1501" spans="1:15" x14ac:dyDescent="0.2">
      <c r="A1501" s="46" t="s">
        <v>295</v>
      </c>
      <c r="B1501" s="46" t="s">
        <v>263</v>
      </c>
      <c r="C1501" s="46" t="s">
        <v>149</v>
      </c>
      <c r="D1501" s="46" t="s">
        <v>301</v>
      </c>
      <c r="E1501" s="46" t="s">
        <v>151</v>
      </c>
      <c r="F1501" s="46">
        <v>2400</v>
      </c>
      <c r="G1501" s="45" t="s">
        <v>188</v>
      </c>
      <c r="H1501" s="68">
        <v>0</v>
      </c>
      <c r="I1501" s="68">
        <v>60000</v>
      </c>
      <c r="J1501" s="68">
        <v>60000</v>
      </c>
      <c r="K1501" s="68">
        <v>115736</v>
      </c>
      <c r="L1501" s="68">
        <v>57868</v>
      </c>
      <c r="M1501" s="68">
        <v>57868</v>
      </c>
      <c r="N1501" s="68">
        <v>57868</v>
      </c>
      <c r="O1501" s="68">
        <f t="shared" si="23"/>
        <v>2132</v>
      </c>
    </row>
    <row r="1502" spans="1:15" x14ac:dyDescent="0.2">
      <c r="A1502" s="46" t="s">
        <v>295</v>
      </c>
      <c r="B1502" s="46" t="s">
        <v>263</v>
      </c>
      <c r="C1502" s="46" t="s">
        <v>149</v>
      </c>
      <c r="D1502" s="46" t="s">
        <v>301</v>
      </c>
      <c r="E1502" s="46" t="s">
        <v>151</v>
      </c>
      <c r="F1502" s="46">
        <v>2900</v>
      </c>
      <c r="G1502" s="45" t="s">
        <v>159</v>
      </c>
      <c r="H1502" s="68">
        <v>23173.4</v>
      </c>
      <c r="I1502" s="68">
        <v>-15125.140000000001</v>
      </c>
      <c r="J1502" s="68">
        <v>8048.26</v>
      </c>
      <c r="K1502" s="68">
        <v>11687.34</v>
      </c>
      <c r="L1502" s="68">
        <v>6585.34</v>
      </c>
      <c r="M1502" s="68">
        <v>6585.34</v>
      </c>
      <c r="N1502" s="68">
        <v>6585.34</v>
      </c>
      <c r="O1502" s="68">
        <f t="shared" si="23"/>
        <v>1462.92</v>
      </c>
    </row>
    <row r="1503" spans="1:15" x14ac:dyDescent="0.2">
      <c r="A1503" s="46" t="s">
        <v>295</v>
      </c>
      <c r="B1503" s="46" t="s">
        <v>263</v>
      </c>
      <c r="C1503" s="46" t="s">
        <v>149</v>
      </c>
      <c r="D1503" s="46" t="s">
        <v>301</v>
      </c>
      <c r="E1503" s="46" t="s">
        <v>151</v>
      </c>
      <c r="F1503" s="46">
        <v>3500</v>
      </c>
      <c r="G1503" s="45" t="s">
        <v>173</v>
      </c>
      <c r="H1503" s="68">
        <v>651437.64</v>
      </c>
      <c r="I1503" s="68">
        <v>26547</v>
      </c>
      <c r="J1503" s="68">
        <v>677984.64</v>
      </c>
      <c r="K1503" s="68">
        <v>552623.26</v>
      </c>
      <c r="L1503" s="68">
        <v>334798.47999999992</v>
      </c>
      <c r="M1503" s="68">
        <v>334798.48</v>
      </c>
      <c r="N1503" s="68">
        <v>334798.48</v>
      </c>
      <c r="O1503" s="68">
        <f t="shared" si="23"/>
        <v>343186.16000000009</v>
      </c>
    </row>
    <row r="1504" spans="1:15" x14ac:dyDescent="0.2">
      <c r="A1504" s="46" t="s">
        <v>295</v>
      </c>
      <c r="B1504" s="46" t="s">
        <v>263</v>
      </c>
      <c r="C1504" s="46" t="s">
        <v>149</v>
      </c>
      <c r="D1504" s="46" t="s">
        <v>302</v>
      </c>
      <c r="E1504" s="46" t="s">
        <v>151</v>
      </c>
      <c r="F1504" s="46">
        <v>3500</v>
      </c>
      <c r="G1504" s="45" t="s">
        <v>173</v>
      </c>
      <c r="H1504" s="68">
        <v>224691.15</v>
      </c>
      <c r="I1504" s="68">
        <v>3640</v>
      </c>
      <c r="J1504" s="68">
        <v>228331.15</v>
      </c>
      <c r="K1504" s="68">
        <v>195330.79000000004</v>
      </c>
      <c r="L1504" s="68">
        <v>98557.08</v>
      </c>
      <c r="M1504" s="68">
        <v>98557.080000000016</v>
      </c>
      <c r="N1504" s="68">
        <v>98557.079999999987</v>
      </c>
      <c r="O1504" s="68">
        <f t="shared" si="23"/>
        <v>129774.06999999999</v>
      </c>
    </row>
    <row r="1505" spans="1:15" x14ac:dyDescent="0.2">
      <c r="A1505" s="46" t="s">
        <v>295</v>
      </c>
      <c r="B1505" s="46" t="s">
        <v>263</v>
      </c>
      <c r="C1505" s="46" t="s">
        <v>149</v>
      </c>
      <c r="D1505" s="46" t="s">
        <v>319</v>
      </c>
      <c r="E1505" s="46" t="s">
        <v>151</v>
      </c>
      <c r="F1505" s="46">
        <v>3500</v>
      </c>
      <c r="G1505" s="45" t="s">
        <v>173</v>
      </c>
      <c r="H1505" s="68">
        <v>30504.6</v>
      </c>
      <c r="I1505" s="68">
        <v>5403.6200000000026</v>
      </c>
      <c r="J1505" s="68">
        <v>35908.22</v>
      </c>
      <c r="K1505" s="68">
        <v>10721.029999999999</v>
      </c>
      <c r="L1505" s="68">
        <v>5317.41</v>
      </c>
      <c r="M1505" s="68">
        <v>5317.41</v>
      </c>
      <c r="N1505" s="68">
        <v>5317.41</v>
      </c>
      <c r="O1505" s="68">
        <f t="shared" si="23"/>
        <v>30590.81</v>
      </c>
    </row>
    <row r="1506" spans="1:15" x14ac:dyDescent="0.2">
      <c r="A1506" s="46" t="s">
        <v>295</v>
      </c>
      <c r="B1506" s="46" t="s">
        <v>263</v>
      </c>
      <c r="C1506" s="46" t="s">
        <v>149</v>
      </c>
      <c r="D1506" s="46" t="s">
        <v>320</v>
      </c>
      <c r="E1506" s="46" t="s">
        <v>151</v>
      </c>
      <c r="F1506" s="46">
        <v>3500</v>
      </c>
      <c r="G1506" s="45" t="s">
        <v>173</v>
      </c>
      <c r="H1506" s="68">
        <v>33526.5</v>
      </c>
      <c r="I1506" s="68">
        <v>990</v>
      </c>
      <c r="J1506" s="68">
        <v>34516.5</v>
      </c>
      <c r="K1506" s="68">
        <v>1980</v>
      </c>
      <c r="L1506" s="68">
        <v>990</v>
      </c>
      <c r="M1506" s="68">
        <v>990</v>
      </c>
      <c r="N1506" s="68">
        <v>990</v>
      </c>
      <c r="O1506" s="68">
        <f t="shared" si="23"/>
        <v>33526.5</v>
      </c>
    </row>
    <row r="1507" spans="1:15" x14ac:dyDescent="0.2">
      <c r="A1507" s="46" t="s">
        <v>295</v>
      </c>
      <c r="B1507" s="46" t="s">
        <v>263</v>
      </c>
      <c r="C1507" s="46" t="s">
        <v>149</v>
      </c>
      <c r="D1507" s="46" t="s">
        <v>321</v>
      </c>
      <c r="E1507" s="46" t="s">
        <v>151</v>
      </c>
      <c r="F1507" s="46">
        <v>2900</v>
      </c>
      <c r="G1507" s="45" t="s">
        <v>159</v>
      </c>
      <c r="H1507" s="68">
        <v>0</v>
      </c>
      <c r="I1507" s="68">
        <v>0</v>
      </c>
      <c r="J1507" s="68">
        <v>0</v>
      </c>
      <c r="K1507" s="68">
        <v>144</v>
      </c>
      <c r="L1507" s="68">
        <v>0</v>
      </c>
      <c r="M1507" s="68">
        <v>0</v>
      </c>
      <c r="N1507" s="68">
        <v>0</v>
      </c>
      <c r="O1507" s="68">
        <f t="shared" si="23"/>
        <v>0</v>
      </c>
    </row>
    <row r="1508" spans="1:15" x14ac:dyDescent="0.2">
      <c r="A1508" s="46" t="s">
        <v>295</v>
      </c>
      <c r="B1508" s="46" t="s">
        <v>264</v>
      </c>
      <c r="C1508" s="46" t="s">
        <v>149</v>
      </c>
      <c r="D1508" s="46" t="s">
        <v>303</v>
      </c>
      <c r="E1508" s="46" t="s">
        <v>151</v>
      </c>
      <c r="F1508" s="46">
        <v>2400</v>
      </c>
      <c r="G1508" s="45" t="s">
        <v>188</v>
      </c>
      <c r="H1508" s="68">
        <v>67532.98</v>
      </c>
      <c r="I1508" s="68">
        <v>172193.34999999998</v>
      </c>
      <c r="J1508" s="68">
        <v>239726.33</v>
      </c>
      <c r="K1508" s="68">
        <v>470643.89000000007</v>
      </c>
      <c r="L1508" s="68">
        <v>238281.08</v>
      </c>
      <c r="M1508" s="68">
        <v>238281.08</v>
      </c>
      <c r="N1508" s="68">
        <v>238281.08</v>
      </c>
      <c r="O1508" s="68">
        <f t="shared" si="23"/>
        <v>1445.25</v>
      </c>
    </row>
    <row r="1509" spans="1:15" x14ac:dyDescent="0.2">
      <c r="A1509" s="46" t="s">
        <v>295</v>
      </c>
      <c r="B1509" s="46" t="s">
        <v>264</v>
      </c>
      <c r="C1509" s="46" t="s">
        <v>149</v>
      </c>
      <c r="D1509" s="46" t="s">
        <v>303</v>
      </c>
      <c r="E1509" s="46" t="s">
        <v>151</v>
      </c>
      <c r="F1509" s="46">
        <v>2900</v>
      </c>
      <c r="G1509" s="45" t="s">
        <v>159</v>
      </c>
      <c r="H1509" s="68">
        <v>28323.09</v>
      </c>
      <c r="I1509" s="68">
        <v>41966.720000000001</v>
      </c>
      <c r="J1509" s="68">
        <v>70289.81</v>
      </c>
      <c r="K1509" s="68">
        <v>190708.89</v>
      </c>
      <c r="L1509" s="68">
        <v>64529.81</v>
      </c>
      <c r="M1509" s="68">
        <v>64529.81</v>
      </c>
      <c r="N1509" s="68">
        <v>64529.81</v>
      </c>
      <c r="O1509" s="68">
        <f t="shared" si="23"/>
        <v>5760</v>
      </c>
    </row>
    <row r="1510" spans="1:15" x14ac:dyDescent="0.2">
      <c r="A1510" s="46" t="s">
        <v>295</v>
      </c>
      <c r="B1510" s="46" t="s">
        <v>264</v>
      </c>
      <c r="C1510" s="46" t="s">
        <v>149</v>
      </c>
      <c r="D1510" s="46" t="s">
        <v>303</v>
      </c>
      <c r="E1510" s="46" t="s">
        <v>151</v>
      </c>
      <c r="F1510" s="46">
        <v>3500</v>
      </c>
      <c r="G1510" s="45" t="s">
        <v>173</v>
      </c>
      <c r="H1510" s="68">
        <v>0</v>
      </c>
      <c r="I1510" s="68">
        <v>27271.9</v>
      </c>
      <c r="J1510" s="68">
        <v>27271.9</v>
      </c>
      <c r="K1510" s="68">
        <v>44741.41</v>
      </c>
      <c r="L1510" s="68">
        <v>20397.669999999998</v>
      </c>
      <c r="M1510" s="68">
        <v>20397.670000000006</v>
      </c>
      <c r="N1510" s="68">
        <v>20397.670000000002</v>
      </c>
      <c r="O1510" s="68">
        <f t="shared" si="23"/>
        <v>6874.2300000000032</v>
      </c>
    </row>
    <row r="1511" spans="1:15" x14ac:dyDescent="0.2">
      <c r="A1511" s="46" t="s">
        <v>295</v>
      </c>
      <c r="B1511" s="46" t="s">
        <v>264</v>
      </c>
      <c r="C1511" s="46" t="s">
        <v>149</v>
      </c>
      <c r="D1511" s="46" t="s">
        <v>304</v>
      </c>
      <c r="E1511" s="46" t="s">
        <v>151</v>
      </c>
      <c r="F1511" s="46">
        <v>2400</v>
      </c>
      <c r="G1511" s="45" t="s">
        <v>188</v>
      </c>
      <c r="H1511" s="68">
        <v>223686.53999999998</v>
      </c>
      <c r="I1511" s="68">
        <v>7986.320000000007</v>
      </c>
      <c r="J1511" s="68">
        <v>231672.86</v>
      </c>
      <c r="K1511" s="68">
        <v>186951.59999999995</v>
      </c>
      <c r="L1511" s="68">
        <v>64822</v>
      </c>
      <c r="M1511" s="68">
        <v>64822</v>
      </c>
      <c r="N1511" s="68">
        <v>64822</v>
      </c>
      <c r="O1511" s="68">
        <f t="shared" si="23"/>
        <v>166850.85999999999</v>
      </c>
    </row>
    <row r="1512" spans="1:15" x14ac:dyDescent="0.2">
      <c r="A1512" s="46" t="s">
        <v>295</v>
      </c>
      <c r="B1512" s="46" t="s">
        <v>264</v>
      </c>
      <c r="C1512" s="46" t="s">
        <v>149</v>
      </c>
      <c r="D1512" s="46" t="s">
        <v>304</v>
      </c>
      <c r="E1512" s="46" t="s">
        <v>151</v>
      </c>
      <c r="F1512" s="46">
        <v>2900</v>
      </c>
      <c r="G1512" s="45" t="s">
        <v>159</v>
      </c>
      <c r="H1512" s="68">
        <v>18780.21</v>
      </c>
      <c r="I1512" s="68">
        <v>55853.390000000007</v>
      </c>
      <c r="J1512" s="68">
        <v>74633.600000000006</v>
      </c>
      <c r="K1512" s="68">
        <v>141133.74</v>
      </c>
      <c r="L1512" s="68">
        <v>42724.63</v>
      </c>
      <c r="M1512" s="68">
        <v>42724.63</v>
      </c>
      <c r="N1512" s="68">
        <v>42724.63</v>
      </c>
      <c r="O1512" s="68">
        <f t="shared" si="23"/>
        <v>31908.970000000008</v>
      </c>
    </row>
    <row r="1513" spans="1:15" x14ac:dyDescent="0.2">
      <c r="A1513" s="46" t="s">
        <v>295</v>
      </c>
      <c r="B1513" s="46" t="s">
        <v>264</v>
      </c>
      <c r="C1513" s="46" t="s">
        <v>149</v>
      </c>
      <c r="D1513" s="46" t="s">
        <v>304</v>
      </c>
      <c r="E1513" s="46" t="s">
        <v>151</v>
      </c>
      <c r="F1513" s="46">
        <v>3500</v>
      </c>
      <c r="G1513" s="45" t="s">
        <v>173</v>
      </c>
      <c r="H1513" s="68">
        <v>405409.72</v>
      </c>
      <c r="I1513" s="68">
        <v>1077083.9200000002</v>
      </c>
      <c r="J1513" s="68">
        <v>1482493.6400000001</v>
      </c>
      <c r="K1513" s="68">
        <v>1359705.65</v>
      </c>
      <c r="L1513" s="68">
        <v>1272119.2</v>
      </c>
      <c r="M1513" s="68">
        <v>1272119.2</v>
      </c>
      <c r="N1513" s="68">
        <v>1272119.2</v>
      </c>
      <c r="O1513" s="68">
        <f t="shared" si="23"/>
        <v>210374.44000000018</v>
      </c>
    </row>
    <row r="1514" spans="1:15" x14ac:dyDescent="0.2">
      <c r="A1514" s="46" t="s">
        <v>295</v>
      </c>
      <c r="B1514" s="46" t="s">
        <v>264</v>
      </c>
      <c r="C1514" s="46" t="s">
        <v>149</v>
      </c>
      <c r="D1514" s="46" t="s">
        <v>305</v>
      </c>
      <c r="E1514" s="46" t="s">
        <v>151</v>
      </c>
      <c r="F1514" s="46">
        <v>2400</v>
      </c>
      <c r="G1514" s="45" t="s">
        <v>188</v>
      </c>
      <c r="H1514" s="68">
        <v>23900</v>
      </c>
      <c r="I1514" s="68">
        <v>599381.04</v>
      </c>
      <c r="J1514" s="68">
        <v>623281.04</v>
      </c>
      <c r="K1514" s="68">
        <v>1247868.55</v>
      </c>
      <c r="L1514" s="68">
        <v>522792.3</v>
      </c>
      <c r="M1514" s="68">
        <v>522792.3</v>
      </c>
      <c r="N1514" s="68">
        <v>522792.3</v>
      </c>
      <c r="O1514" s="68">
        <f t="shared" si="23"/>
        <v>100488.74000000005</v>
      </c>
    </row>
    <row r="1515" spans="1:15" x14ac:dyDescent="0.2">
      <c r="A1515" s="46" t="s">
        <v>295</v>
      </c>
      <c r="B1515" s="46" t="s">
        <v>264</v>
      </c>
      <c r="C1515" s="46" t="s">
        <v>149</v>
      </c>
      <c r="D1515" s="46" t="s">
        <v>305</v>
      </c>
      <c r="E1515" s="46" t="s">
        <v>151</v>
      </c>
      <c r="F1515" s="46">
        <v>2900</v>
      </c>
      <c r="G1515" s="45" t="s">
        <v>159</v>
      </c>
      <c r="H1515" s="68">
        <v>0</v>
      </c>
      <c r="I1515" s="68">
        <v>103217</v>
      </c>
      <c r="J1515" s="68">
        <v>103217</v>
      </c>
      <c r="K1515" s="68">
        <v>221821.59</v>
      </c>
      <c r="L1515" s="68">
        <v>93856</v>
      </c>
      <c r="M1515" s="68">
        <v>93856</v>
      </c>
      <c r="N1515" s="68">
        <v>93856</v>
      </c>
      <c r="O1515" s="68">
        <f t="shared" si="23"/>
        <v>9361</v>
      </c>
    </row>
    <row r="1516" spans="1:15" x14ac:dyDescent="0.2">
      <c r="A1516" s="46" t="s">
        <v>295</v>
      </c>
      <c r="B1516" s="46" t="s">
        <v>264</v>
      </c>
      <c r="C1516" s="46" t="s">
        <v>149</v>
      </c>
      <c r="D1516" s="46" t="s">
        <v>305</v>
      </c>
      <c r="E1516" s="46" t="s">
        <v>151</v>
      </c>
      <c r="F1516" s="46">
        <v>3500</v>
      </c>
      <c r="G1516" s="45" t="s">
        <v>173</v>
      </c>
      <c r="H1516" s="68">
        <v>165686881.12</v>
      </c>
      <c r="I1516" s="68">
        <v>-12122819.849999994</v>
      </c>
      <c r="J1516" s="68">
        <v>153564061.27000001</v>
      </c>
      <c r="K1516" s="68">
        <v>159198719.31999999</v>
      </c>
      <c r="L1516" s="68">
        <v>149844170.95000002</v>
      </c>
      <c r="M1516" s="68">
        <v>149844170.94999999</v>
      </c>
      <c r="N1516" s="68">
        <v>136924438.5</v>
      </c>
      <c r="O1516" s="68">
        <f t="shared" si="23"/>
        <v>3719890.3199999928</v>
      </c>
    </row>
    <row r="1517" spans="1:15" x14ac:dyDescent="0.2">
      <c r="A1517" s="46" t="s">
        <v>295</v>
      </c>
      <c r="B1517" s="46" t="s">
        <v>264</v>
      </c>
      <c r="C1517" s="46" t="s">
        <v>149</v>
      </c>
      <c r="D1517" s="46" t="s">
        <v>305</v>
      </c>
      <c r="E1517" s="46" t="s">
        <v>165</v>
      </c>
      <c r="F1517" s="46">
        <v>5600</v>
      </c>
      <c r="G1517" s="45" t="s">
        <v>205</v>
      </c>
      <c r="H1517" s="68">
        <v>0</v>
      </c>
      <c r="I1517" s="68">
        <v>41000</v>
      </c>
      <c r="J1517" s="68">
        <v>41000</v>
      </c>
      <c r="K1517" s="68">
        <v>82730.52</v>
      </c>
      <c r="L1517" s="68">
        <v>27730.52</v>
      </c>
      <c r="M1517" s="68">
        <v>27730.52</v>
      </c>
      <c r="N1517" s="68">
        <v>27730.52</v>
      </c>
      <c r="O1517" s="68">
        <f t="shared" si="23"/>
        <v>13269.48</v>
      </c>
    </row>
    <row r="1518" spans="1:15" x14ac:dyDescent="0.2">
      <c r="A1518" s="46" t="s">
        <v>295</v>
      </c>
      <c r="B1518" s="46" t="s">
        <v>264</v>
      </c>
      <c r="C1518" s="46" t="s">
        <v>149</v>
      </c>
      <c r="D1518" s="46" t="s">
        <v>305</v>
      </c>
      <c r="E1518" s="46" t="s">
        <v>199</v>
      </c>
      <c r="F1518" s="46">
        <v>6100</v>
      </c>
      <c r="G1518" s="45" t="s">
        <v>181</v>
      </c>
      <c r="H1518" s="68">
        <v>30625000</v>
      </c>
      <c r="I1518" s="68">
        <v>0</v>
      </c>
      <c r="J1518" s="68">
        <v>30625000</v>
      </c>
      <c r="K1518" s="68">
        <v>29297036.349999998</v>
      </c>
      <c r="L1518" s="68">
        <v>29297036.350000005</v>
      </c>
      <c r="M1518" s="68">
        <v>29297036.350000005</v>
      </c>
      <c r="N1518" s="68">
        <v>26787765.449999996</v>
      </c>
      <c r="O1518" s="68">
        <f t="shared" si="23"/>
        <v>1327963.6499999948</v>
      </c>
    </row>
    <row r="1519" spans="1:15" x14ac:dyDescent="0.2">
      <c r="A1519" s="46" t="s">
        <v>295</v>
      </c>
      <c r="B1519" s="46" t="s">
        <v>264</v>
      </c>
      <c r="C1519" s="46" t="s">
        <v>149</v>
      </c>
      <c r="D1519" s="46" t="s">
        <v>306</v>
      </c>
      <c r="E1519" s="46" t="s">
        <v>151</v>
      </c>
      <c r="F1519" s="46">
        <v>2100</v>
      </c>
      <c r="G1519" s="45" t="s">
        <v>157</v>
      </c>
      <c r="H1519" s="68">
        <v>0</v>
      </c>
      <c r="I1519" s="68">
        <v>2300</v>
      </c>
      <c r="J1519" s="68">
        <v>2300</v>
      </c>
      <c r="K1519" s="68">
        <v>4100</v>
      </c>
      <c r="L1519" s="68">
        <v>2300</v>
      </c>
      <c r="M1519" s="68">
        <v>2300</v>
      </c>
      <c r="N1519" s="68">
        <v>2300</v>
      </c>
      <c r="O1519" s="68">
        <f t="shared" si="23"/>
        <v>0</v>
      </c>
    </row>
    <row r="1520" spans="1:15" x14ac:dyDescent="0.2">
      <c r="A1520" s="46" t="s">
        <v>295</v>
      </c>
      <c r="B1520" s="46" t="s">
        <v>264</v>
      </c>
      <c r="C1520" s="46" t="s">
        <v>149</v>
      </c>
      <c r="D1520" s="46" t="s">
        <v>306</v>
      </c>
      <c r="E1520" s="46" t="s">
        <v>151</v>
      </c>
      <c r="F1520" s="46">
        <v>2400</v>
      </c>
      <c r="G1520" s="45" t="s">
        <v>188</v>
      </c>
      <c r="H1520" s="68">
        <v>135780.84</v>
      </c>
      <c r="I1520" s="68">
        <v>49172</v>
      </c>
      <c r="J1520" s="68">
        <v>184952.84</v>
      </c>
      <c r="K1520" s="68">
        <v>196920.22</v>
      </c>
      <c r="L1520" s="68">
        <v>105032.92</v>
      </c>
      <c r="M1520" s="68">
        <v>105032.92</v>
      </c>
      <c r="N1520" s="68">
        <v>105032.92</v>
      </c>
      <c r="O1520" s="68">
        <f t="shared" si="23"/>
        <v>79919.92</v>
      </c>
    </row>
    <row r="1521" spans="1:15" x14ac:dyDescent="0.2">
      <c r="A1521" s="46" t="s">
        <v>295</v>
      </c>
      <c r="B1521" s="46" t="s">
        <v>264</v>
      </c>
      <c r="C1521" s="46" t="s">
        <v>149</v>
      </c>
      <c r="D1521" s="46" t="s">
        <v>306</v>
      </c>
      <c r="E1521" s="46" t="s">
        <v>151</v>
      </c>
      <c r="F1521" s="46">
        <v>2900</v>
      </c>
      <c r="G1521" s="45" t="s">
        <v>159</v>
      </c>
      <c r="H1521" s="68">
        <v>28875.24</v>
      </c>
      <c r="I1521" s="68">
        <v>-22894.020000000004</v>
      </c>
      <c r="J1521" s="68">
        <v>5981.2199999999993</v>
      </c>
      <c r="K1521" s="68">
        <v>16572.78</v>
      </c>
      <c r="L1521" s="68">
        <v>5981.22</v>
      </c>
      <c r="M1521" s="68">
        <v>5981.22</v>
      </c>
      <c r="N1521" s="68">
        <v>5981.22</v>
      </c>
      <c r="O1521" s="68">
        <f t="shared" si="23"/>
        <v>0</v>
      </c>
    </row>
    <row r="1522" spans="1:15" x14ac:dyDescent="0.2">
      <c r="A1522" s="46" t="s">
        <v>295</v>
      </c>
      <c r="B1522" s="46" t="s">
        <v>264</v>
      </c>
      <c r="C1522" s="46" t="s">
        <v>149</v>
      </c>
      <c r="D1522" s="46" t="s">
        <v>306</v>
      </c>
      <c r="E1522" s="46" t="s">
        <v>151</v>
      </c>
      <c r="F1522" s="46">
        <v>3500</v>
      </c>
      <c r="G1522" s="45" t="s">
        <v>173</v>
      </c>
      <c r="H1522" s="68">
        <v>97891.5</v>
      </c>
      <c r="I1522" s="68">
        <v>286808.21999999997</v>
      </c>
      <c r="J1522" s="68">
        <v>384699.72</v>
      </c>
      <c r="K1522" s="68">
        <v>320324.8</v>
      </c>
      <c r="L1522" s="68">
        <v>280324.8</v>
      </c>
      <c r="M1522" s="68">
        <v>280324.8</v>
      </c>
      <c r="N1522" s="68">
        <v>280324.8</v>
      </c>
      <c r="O1522" s="68">
        <f t="shared" si="23"/>
        <v>104374.91999999998</v>
      </c>
    </row>
    <row r="1523" spans="1:15" x14ac:dyDescent="0.2">
      <c r="A1523" s="46" t="s">
        <v>295</v>
      </c>
      <c r="B1523" s="46" t="s">
        <v>264</v>
      </c>
      <c r="C1523" s="46" t="s">
        <v>149</v>
      </c>
      <c r="D1523" s="46" t="s">
        <v>297</v>
      </c>
      <c r="E1523" s="46" t="s">
        <v>151</v>
      </c>
      <c r="F1523" s="46">
        <v>2400</v>
      </c>
      <c r="G1523" s="45" t="s">
        <v>188</v>
      </c>
      <c r="H1523" s="68">
        <v>257680.99</v>
      </c>
      <c r="I1523" s="68">
        <v>70335.38</v>
      </c>
      <c r="J1523" s="68">
        <v>328016.37</v>
      </c>
      <c r="K1523" s="68">
        <v>661199.52</v>
      </c>
      <c r="L1523" s="68">
        <v>304364.98000000004</v>
      </c>
      <c r="M1523" s="68">
        <v>304364.98000000004</v>
      </c>
      <c r="N1523" s="68">
        <v>304364.98</v>
      </c>
      <c r="O1523" s="68">
        <f t="shared" si="23"/>
        <v>23651.389999999956</v>
      </c>
    </row>
    <row r="1524" spans="1:15" x14ac:dyDescent="0.2">
      <c r="A1524" s="46" t="s">
        <v>295</v>
      </c>
      <c r="B1524" s="46" t="s">
        <v>264</v>
      </c>
      <c r="C1524" s="46" t="s">
        <v>149</v>
      </c>
      <c r="D1524" s="46" t="s">
        <v>297</v>
      </c>
      <c r="E1524" s="46" t="s">
        <v>151</v>
      </c>
      <c r="F1524" s="46">
        <v>2500</v>
      </c>
      <c r="G1524" s="45" t="s">
        <v>233</v>
      </c>
      <c r="H1524" s="68">
        <v>0</v>
      </c>
      <c r="I1524" s="68">
        <v>15500</v>
      </c>
      <c r="J1524" s="68">
        <v>15500</v>
      </c>
      <c r="K1524" s="68">
        <v>28089.360000000001</v>
      </c>
      <c r="L1524" s="68">
        <v>7196.52</v>
      </c>
      <c r="M1524" s="68">
        <v>7196.52</v>
      </c>
      <c r="N1524" s="68">
        <v>7196.52</v>
      </c>
      <c r="O1524" s="68">
        <f t="shared" si="23"/>
        <v>8303.48</v>
      </c>
    </row>
    <row r="1525" spans="1:15" x14ac:dyDescent="0.2">
      <c r="A1525" s="46" t="s">
        <v>295</v>
      </c>
      <c r="B1525" s="46" t="s">
        <v>264</v>
      </c>
      <c r="C1525" s="46" t="s">
        <v>149</v>
      </c>
      <c r="D1525" s="46" t="s">
        <v>297</v>
      </c>
      <c r="E1525" s="46" t="s">
        <v>151</v>
      </c>
      <c r="F1525" s="46">
        <v>2900</v>
      </c>
      <c r="G1525" s="45" t="s">
        <v>159</v>
      </c>
      <c r="H1525" s="68">
        <v>32450.129999999997</v>
      </c>
      <c r="I1525" s="68">
        <v>35517.659999999996</v>
      </c>
      <c r="J1525" s="68">
        <v>67967.789999999994</v>
      </c>
      <c r="K1525" s="68">
        <v>155365.66</v>
      </c>
      <c r="L1525" s="68">
        <v>67858.990000000005</v>
      </c>
      <c r="M1525" s="68">
        <v>67858.989999999991</v>
      </c>
      <c r="N1525" s="68">
        <v>67858.989999999991</v>
      </c>
      <c r="O1525" s="68">
        <f t="shared" si="23"/>
        <v>108.79999999998836</v>
      </c>
    </row>
    <row r="1526" spans="1:15" x14ac:dyDescent="0.2">
      <c r="A1526" s="46" t="s">
        <v>295</v>
      </c>
      <c r="B1526" s="46" t="s">
        <v>264</v>
      </c>
      <c r="C1526" s="46" t="s">
        <v>149</v>
      </c>
      <c r="D1526" s="46" t="s">
        <v>297</v>
      </c>
      <c r="E1526" s="46" t="s">
        <v>151</v>
      </c>
      <c r="F1526" s="46">
        <v>3200</v>
      </c>
      <c r="G1526" s="45" t="s">
        <v>176</v>
      </c>
      <c r="H1526" s="68">
        <v>0</v>
      </c>
      <c r="I1526" s="68">
        <v>6000</v>
      </c>
      <c r="J1526" s="68">
        <v>6000</v>
      </c>
      <c r="K1526" s="68">
        <v>6000</v>
      </c>
      <c r="L1526" s="68">
        <v>6000</v>
      </c>
      <c r="M1526" s="68">
        <v>6000</v>
      </c>
      <c r="N1526" s="68">
        <v>6000</v>
      </c>
      <c r="O1526" s="68">
        <f t="shared" si="23"/>
        <v>0</v>
      </c>
    </row>
    <row r="1527" spans="1:15" x14ac:dyDescent="0.2">
      <c r="A1527" s="46" t="s">
        <v>295</v>
      </c>
      <c r="B1527" s="46" t="s">
        <v>264</v>
      </c>
      <c r="C1527" s="46" t="s">
        <v>149</v>
      </c>
      <c r="D1527" s="46" t="s">
        <v>297</v>
      </c>
      <c r="E1527" s="46" t="s">
        <v>151</v>
      </c>
      <c r="F1527" s="46">
        <v>3500</v>
      </c>
      <c r="G1527" s="45" t="s">
        <v>173</v>
      </c>
      <c r="H1527" s="68">
        <v>179350.5</v>
      </c>
      <c r="I1527" s="68">
        <v>65945.419999999984</v>
      </c>
      <c r="J1527" s="68">
        <v>245295.91999999998</v>
      </c>
      <c r="K1527" s="68">
        <v>92999</v>
      </c>
      <c r="L1527" s="68">
        <v>91399</v>
      </c>
      <c r="M1527" s="68">
        <v>91399</v>
      </c>
      <c r="N1527" s="68">
        <v>91399</v>
      </c>
      <c r="O1527" s="68">
        <f t="shared" si="23"/>
        <v>153896.91999999998</v>
      </c>
    </row>
    <row r="1528" spans="1:15" x14ac:dyDescent="0.2">
      <c r="A1528" s="46" t="s">
        <v>295</v>
      </c>
      <c r="B1528" s="46" t="s">
        <v>264</v>
      </c>
      <c r="C1528" s="46" t="s">
        <v>149</v>
      </c>
      <c r="D1528" s="46" t="s">
        <v>307</v>
      </c>
      <c r="E1528" s="46" t="s">
        <v>151</v>
      </c>
      <c r="F1528" s="46">
        <v>2400</v>
      </c>
      <c r="G1528" s="45" t="s">
        <v>188</v>
      </c>
      <c r="H1528" s="68">
        <v>18217.080000000002</v>
      </c>
      <c r="I1528" s="68">
        <v>1338.0699999999997</v>
      </c>
      <c r="J1528" s="68">
        <v>19555.150000000001</v>
      </c>
      <c r="K1528" s="68">
        <v>12071.08</v>
      </c>
      <c r="L1528" s="68">
        <v>6725.3099999999995</v>
      </c>
      <c r="M1528" s="68">
        <v>6725.3099999999995</v>
      </c>
      <c r="N1528" s="68">
        <v>6725.3099999999995</v>
      </c>
      <c r="O1528" s="68">
        <f t="shared" si="23"/>
        <v>12829.840000000002</v>
      </c>
    </row>
    <row r="1529" spans="1:15" x14ac:dyDescent="0.2">
      <c r="A1529" s="46" t="s">
        <v>295</v>
      </c>
      <c r="B1529" s="46" t="s">
        <v>264</v>
      </c>
      <c r="C1529" s="46" t="s">
        <v>149</v>
      </c>
      <c r="D1529" s="46" t="s">
        <v>307</v>
      </c>
      <c r="E1529" s="46" t="s">
        <v>151</v>
      </c>
      <c r="F1529" s="46">
        <v>2500</v>
      </c>
      <c r="G1529" s="45" t="s">
        <v>233</v>
      </c>
      <c r="H1529" s="68">
        <v>0</v>
      </c>
      <c r="I1529" s="68">
        <v>378</v>
      </c>
      <c r="J1529" s="68">
        <v>378</v>
      </c>
      <c r="K1529" s="68">
        <v>0</v>
      </c>
      <c r="L1529" s="68">
        <v>0</v>
      </c>
      <c r="M1529" s="68">
        <v>0</v>
      </c>
      <c r="N1529" s="68">
        <v>0</v>
      </c>
      <c r="O1529" s="68">
        <f t="shared" si="23"/>
        <v>378</v>
      </c>
    </row>
    <row r="1530" spans="1:15" x14ac:dyDescent="0.2">
      <c r="A1530" s="46" t="s">
        <v>295</v>
      </c>
      <c r="B1530" s="46" t="s">
        <v>264</v>
      </c>
      <c r="C1530" s="46" t="s">
        <v>149</v>
      </c>
      <c r="D1530" s="46" t="s">
        <v>307</v>
      </c>
      <c r="E1530" s="46" t="s">
        <v>151</v>
      </c>
      <c r="F1530" s="46">
        <v>2900</v>
      </c>
      <c r="G1530" s="45" t="s">
        <v>159</v>
      </c>
      <c r="H1530" s="68">
        <v>30685.48</v>
      </c>
      <c r="I1530" s="68">
        <v>-20985.48</v>
      </c>
      <c r="J1530" s="68">
        <v>9700</v>
      </c>
      <c r="K1530" s="68">
        <v>10350</v>
      </c>
      <c r="L1530" s="68">
        <v>5850</v>
      </c>
      <c r="M1530" s="68">
        <v>5850</v>
      </c>
      <c r="N1530" s="68">
        <v>5850</v>
      </c>
      <c r="O1530" s="68">
        <f t="shared" si="23"/>
        <v>3850</v>
      </c>
    </row>
    <row r="1531" spans="1:15" x14ac:dyDescent="0.2">
      <c r="A1531" s="46" t="s">
        <v>295</v>
      </c>
      <c r="B1531" s="46" t="s">
        <v>264</v>
      </c>
      <c r="C1531" s="46" t="s">
        <v>149</v>
      </c>
      <c r="D1531" s="46" t="s">
        <v>307</v>
      </c>
      <c r="E1531" s="46" t="s">
        <v>151</v>
      </c>
      <c r="F1531" s="46">
        <v>3500</v>
      </c>
      <c r="G1531" s="45" t="s">
        <v>173</v>
      </c>
      <c r="H1531" s="68">
        <v>0</v>
      </c>
      <c r="I1531" s="68">
        <v>40600</v>
      </c>
      <c r="J1531" s="68">
        <v>40600</v>
      </c>
      <c r="K1531" s="68">
        <v>46637.49</v>
      </c>
      <c r="L1531" s="68">
        <v>40557.49</v>
      </c>
      <c r="M1531" s="68">
        <v>40557.49</v>
      </c>
      <c r="N1531" s="68">
        <v>40557.49</v>
      </c>
      <c r="O1531" s="68">
        <f t="shared" si="23"/>
        <v>42.510000000002037</v>
      </c>
    </row>
    <row r="1532" spans="1:15" x14ac:dyDescent="0.2">
      <c r="A1532" s="46" t="s">
        <v>295</v>
      </c>
      <c r="B1532" s="46" t="s">
        <v>264</v>
      </c>
      <c r="C1532" s="46" t="s">
        <v>149</v>
      </c>
      <c r="D1532" s="46" t="s">
        <v>308</v>
      </c>
      <c r="E1532" s="46" t="s">
        <v>151</v>
      </c>
      <c r="F1532" s="46">
        <v>2400</v>
      </c>
      <c r="G1532" s="45" t="s">
        <v>188</v>
      </c>
      <c r="H1532" s="68">
        <v>19867.59</v>
      </c>
      <c r="I1532" s="68">
        <v>59740.98000000001</v>
      </c>
      <c r="J1532" s="68">
        <v>79608.570000000007</v>
      </c>
      <c r="K1532" s="68">
        <v>154487.09</v>
      </c>
      <c r="L1532" s="68">
        <v>67860.820000000007</v>
      </c>
      <c r="M1532" s="68">
        <v>67860.820000000007</v>
      </c>
      <c r="N1532" s="68">
        <v>67860.820000000007</v>
      </c>
      <c r="O1532" s="68">
        <f t="shared" si="23"/>
        <v>11747.75</v>
      </c>
    </row>
    <row r="1533" spans="1:15" x14ac:dyDescent="0.2">
      <c r="A1533" s="46" t="s">
        <v>295</v>
      </c>
      <c r="B1533" s="46" t="s">
        <v>264</v>
      </c>
      <c r="C1533" s="46" t="s">
        <v>149</v>
      </c>
      <c r="D1533" s="46" t="s">
        <v>308</v>
      </c>
      <c r="E1533" s="46" t="s">
        <v>151</v>
      </c>
      <c r="F1533" s="46">
        <v>2500</v>
      </c>
      <c r="G1533" s="45" t="s">
        <v>233</v>
      </c>
      <c r="H1533" s="68">
        <v>0</v>
      </c>
      <c r="I1533" s="68">
        <v>1134</v>
      </c>
      <c r="J1533" s="68">
        <v>1134</v>
      </c>
      <c r="K1533" s="68">
        <v>0</v>
      </c>
      <c r="L1533" s="68">
        <v>0</v>
      </c>
      <c r="M1533" s="68">
        <v>0</v>
      </c>
      <c r="N1533" s="68">
        <v>0</v>
      </c>
      <c r="O1533" s="68">
        <f t="shared" si="23"/>
        <v>1134</v>
      </c>
    </row>
    <row r="1534" spans="1:15" x14ac:dyDescent="0.2">
      <c r="A1534" s="46" t="s">
        <v>295</v>
      </c>
      <c r="B1534" s="46" t="s">
        <v>264</v>
      </c>
      <c r="C1534" s="46" t="s">
        <v>149</v>
      </c>
      <c r="D1534" s="46" t="s">
        <v>308</v>
      </c>
      <c r="E1534" s="46" t="s">
        <v>151</v>
      </c>
      <c r="F1534" s="46">
        <v>2900</v>
      </c>
      <c r="G1534" s="45" t="s">
        <v>159</v>
      </c>
      <c r="H1534" s="68">
        <v>0</v>
      </c>
      <c r="I1534" s="68">
        <v>207890.45</v>
      </c>
      <c r="J1534" s="68">
        <v>207890.45</v>
      </c>
      <c r="K1534" s="68">
        <v>333081.40000000002</v>
      </c>
      <c r="L1534" s="68">
        <v>203250.44999999998</v>
      </c>
      <c r="M1534" s="68">
        <v>203250.44999999998</v>
      </c>
      <c r="N1534" s="68">
        <v>203250.44999999998</v>
      </c>
      <c r="O1534" s="68">
        <f t="shared" si="23"/>
        <v>4640.0000000000291</v>
      </c>
    </row>
    <row r="1535" spans="1:15" x14ac:dyDescent="0.2">
      <c r="A1535" s="46" t="s">
        <v>295</v>
      </c>
      <c r="B1535" s="46" t="s">
        <v>264</v>
      </c>
      <c r="C1535" s="46" t="s">
        <v>149</v>
      </c>
      <c r="D1535" s="46" t="s">
        <v>308</v>
      </c>
      <c r="E1535" s="46" t="s">
        <v>151</v>
      </c>
      <c r="F1535" s="46">
        <v>3500</v>
      </c>
      <c r="G1535" s="45" t="s">
        <v>173</v>
      </c>
      <c r="H1535" s="68">
        <v>0</v>
      </c>
      <c r="I1535" s="68">
        <v>125528</v>
      </c>
      <c r="J1535" s="68">
        <v>125528</v>
      </c>
      <c r="K1535" s="68">
        <v>111898</v>
      </c>
      <c r="L1535" s="68">
        <v>107748</v>
      </c>
      <c r="M1535" s="68">
        <v>107748</v>
      </c>
      <c r="N1535" s="68">
        <v>107748</v>
      </c>
      <c r="O1535" s="68">
        <f t="shared" si="23"/>
        <v>17780</v>
      </c>
    </row>
    <row r="1536" spans="1:15" x14ac:dyDescent="0.2">
      <c r="A1536" s="46" t="s">
        <v>295</v>
      </c>
      <c r="B1536" s="46" t="s">
        <v>264</v>
      </c>
      <c r="C1536" s="46" t="s">
        <v>149</v>
      </c>
      <c r="D1536" s="46" t="s">
        <v>309</v>
      </c>
      <c r="E1536" s="46" t="s">
        <v>151</v>
      </c>
      <c r="F1536" s="46">
        <v>2400</v>
      </c>
      <c r="G1536" s="45" t="s">
        <v>188</v>
      </c>
      <c r="H1536" s="68">
        <v>40593.18</v>
      </c>
      <c r="I1536" s="68">
        <v>-2588.1500000000015</v>
      </c>
      <c r="J1536" s="68">
        <v>38005.03</v>
      </c>
      <c r="K1536" s="68">
        <v>56101.96</v>
      </c>
      <c r="L1536" s="68">
        <v>22001.870000000003</v>
      </c>
      <c r="M1536" s="68">
        <v>22001.870000000003</v>
      </c>
      <c r="N1536" s="68">
        <v>22001.87</v>
      </c>
      <c r="O1536" s="68">
        <f t="shared" si="23"/>
        <v>16003.159999999996</v>
      </c>
    </row>
    <row r="1537" spans="1:15" x14ac:dyDescent="0.2">
      <c r="A1537" s="46" t="s">
        <v>295</v>
      </c>
      <c r="B1537" s="46" t="s">
        <v>264</v>
      </c>
      <c r="C1537" s="46" t="s">
        <v>149</v>
      </c>
      <c r="D1537" s="46" t="s">
        <v>309</v>
      </c>
      <c r="E1537" s="46" t="s">
        <v>151</v>
      </c>
      <c r="F1537" s="46">
        <v>2900</v>
      </c>
      <c r="G1537" s="45" t="s">
        <v>159</v>
      </c>
      <c r="H1537" s="68">
        <v>29026.04</v>
      </c>
      <c r="I1537" s="68">
        <v>-27487.64</v>
      </c>
      <c r="J1537" s="68">
        <v>1538.4</v>
      </c>
      <c r="K1537" s="68">
        <v>2637.72</v>
      </c>
      <c r="L1537" s="68">
        <v>1538.4</v>
      </c>
      <c r="M1537" s="68">
        <v>1538.4</v>
      </c>
      <c r="N1537" s="68">
        <v>1538.4</v>
      </c>
      <c r="O1537" s="68">
        <f t="shared" si="23"/>
        <v>0</v>
      </c>
    </row>
    <row r="1538" spans="1:15" x14ac:dyDescent="0.2">
      <c r="A1538" s="46" t="s">
        <v>295</v>
      </c>
      <c r="B1538" s="46" t="s">
        <v>264</v>
      </c>
      <c r="C1538" s="46" t="s">
        <v>149</v>
      </c>
      <c r="D1538" s="46" t="s">
        <v>309</v>
      </c>
      <c r="E1538" s="46" t="s">
        <v>151</v>
      </c>
      <c r="F1538" s="46">
        <v>3500</v>
      </c>
      <c r="G1538" s="45" t="s">
        <v>173</v>
      </c>
      <c r="H1538" s="68">
        <v>0</v>
      </c>
      <c r="I1538" s="68">
        <v>20000</v>
      </c>
      <c r="J1538" s="68">
        <v>20000</v>
      </c>
      <c r="K1538" s="68">
        <v>18100</v>
      </c>
      <c r="L1538" s="68">
        <v>18100</v>
      </c>
      <c r="M1538" s="68">
        <v>18100</v>
      </c>
      <c r="N1538" s="68">
        <v>18100</v>
      </c>
      <c r="O1538" s="68">
        <f t="shared" si="23"/>
        <v>1900</v>
      </c>
    </row>
    <row r="1539" spans="1:15" x14ac:dyDescent="0.2">
      <c r="A1539" s="46" t="s">
        <v>295</v>
      </c>
      <c r="B1539" s="46" t="s">
        <v>264</v>
      </c>
      <c r="C1539" s="46" t="s">
        <v>149</v>
      </c>
      <c r="D1539" s="46" t="s">
        <v>309</v>
      </c>
      <c r="E1539" s="46" t="s">
        <v>165</v>
      </c>
      <c r="F1539" s="46">
        <v>6100</v>
      </c>
      <c r="G1539" s="45" t="s">
        <v>181</v>
      </c>
      <c r="H1539" s="68">
        <v>0</v>
      </c>
      <c r="I1539" s="68">
        <v>100000</v>
      </c>
      <c r="J1539" s="68">
        <v>100000</v>
      </c>
      <c r="K1539" s="68">
        <v>284185.7</v>
      </c>
      <c r="L1539" s="68">
        <v>84185.7</v>
      </c>
      <c r="M1539" s="68">
        <v>84185.7</v>
      </c>
      <c r="N1539" s="68">
        <v>84185.7</v>
      </c>
      <c r="O1539" s="68">
        <f t="shared" si="23"/>
        <v>15814.300000000003</v>
      </c>
    </row>
    <row r="1540" spans="1:15" x14ac:dyDescent="0.2">
      <c r="A1540" s="46" t="s">
        <v>295</v>
      </c>
      <c r="B1540" s="46" t="s">
        <v>264</v>
      </c>
      <c r="C1540" s="46" t="s">
        <v>149</v>
      </c>
      <c r="D1540" s="46" t="s">
        <v>310</v>
      </c>
      <c r="E1540" s="46" t="s">
        <v>151</v>
      </c>
      <c r="F1540" s="46">
        <v>2400</v>
      </c>
      <c r="G1540" s="45" t="s">
        <v>188</v>
      </c>
      <c r="H1540" s="68">
        <v>20018.689999999999</v>
      </c>
      <c r="I1540" s="68">
        <v>0</v>
      </c>
      <c r="J1540" s="68">
        <v>20018.689999999999</v>
      </c>
      <c r="K1540" s="68">
        <v>0</v>
      </c>
      <c r="L1540" s="68">
        <v>0</v>
      </c>
      <c r="M1540" s="68">
        <v>0</v>
      </c>
      <c r="N1540" s="68">
        <v>0</v>
      </c>
      <c r="O1540" s="68">
        <f t="shared" si="23"/>
        <v>20018.689999999999</v>
      </c>
    </row>
    <row r="1541" spans="1:15" x14ac:dyDescent="0.2">
      <c r="A1541" s="46" t="s">
        <v>295</v>
      </c>
      <c r="B1541" s="46" t="s">
        <v>264</v>
      </c>
      <c r="C1541" s="46" t="s">
        <v>149</v>
      </c>
      <c r="D1541" s="46" t="s">
        <v>310</v>
      </c>
      <c r="E1541" s="46" t="s">
        <v>151</v>
      </c>
      <c r="F1541" s="46">
        <v>2900</v>
      </c>
      <c r="G1541" s="45" t="s">
        <v>159</v>
      </c>
      <c r="H1541" s="68">
        <v>23990.75</v>
      </c>
      <c r="I1541" s="68">
        <v>-23990.75</v>
      </c>
      <c r="J1541" s="68">
        <v>0</v>
      </c>
      <c r="K1541" s="68">
        <v>0</v>
      </c>
      <c r="L1541" s="68">
        <v>0</v>
      </c>
      <c r="M1541" s="68">
        <v>0</v>
      </c>
      <c r="N1541" s="68">
        <v>0</v>
      </c>
      <c r="O1541" s="68">
        <f t="shared" ref="O1541:O1604" si="24">+J1541-L1541</f>
        <v>0</v>
      </c>
    </row>
    <row r="1542" spans="1:15" x14ac:dyDescent="0.2">
      <c r="A1542" s="46" t="s">
        <v>295</v>
      </c>
      <c r="B1542" s="46" t="s">
        <v>264</v>
      </c>
      <c r="C1542" s="46" t="s">
        <v>149</v>
      </c>
      <c r="D1542" s="46" t="s">
        <v>311</v>
      </c>
      <c r="E1542" s="46" t="s">
        <v>151</v>
      </c>
      <c r="F1542" s="46">
        <v>2400</v>
      </c>
      <c r="G1542" s="45" t="s">
        <v>188</v>
      </c>
      <c r="H1542" s="68">
        <v>210848.67</v>
      </c>
      <c r="I1542" s="68">
        <v>-79921.450000000012</v>
      </c>
      <c r="J1542" s="68">
        <v>130927.22</v>
      </c>
      <c r="K1542" s="68">
        <v>125484.62999999999</v>
      </c>
      <c r="L1542" s="68">
        <v>63352.95</v>
      </c>
      <c r="M1542" s="68">
        <v>63352.95</v>
      </c>
      <c r="N1542" s="68">
        <v>63352.95</v>
      </c>
      <c r="O1542" s="68">
        <f t="shared" si="24"/>
        <v>67574.27</v>
      </c>
    </row>
    <row r="1543" spans="1:15" x14ac:dyDescent="0.2">
      <c r="A1543" s="46" t="s">
        <v>295</v>
      </c>
      <c r="B1543" s="46" t="s">
        <v>264</v>
      </c>
      <c r="C1543" s="46" t="s">
        <v>149</v>
      </c>
      <c r="D1543" s="46" t="s">
        <v>311</v>
      </c>
      <c r="E1543" s="46" t="s">
        <v>151</v>
      </c>
      <c r="F1543" s="46">
        <v>2500</v>
      </c>
      <c r="G1543" s="45" t="s">
        <v>233</v>
      </c>
      <c r="H1543" s="68">
        <v>0</v>
      </c>
      <c r="I1543" s="68">
        <v>9826.82</v>
      </c>
      <c r="J1543" s="68">
        <v>9826.82</v>
      </c>
      <c r="K1543" s="68">
        <v>0</v>
      </c>
      <c r="L1543" s="68">
        <v>0</v>
      </c>
      <c r="M1543" s="68">
        <v>0</v>
      </c>
      <c r="N1543" s="68">
        <v>0</v>
      </c>
      <c r="O1543" s="68">
        <f t="shared" si="24"/>
        <v>9826.82</v>
      </c>
    </row>
    <row r="1544" spans="1:15" x14ac:dyDescent="0.2">
      <c r="A1544" s="46" t="s">
        <v>295</v>
      </c>
      <c r="B1544" s="46" t="s">
        <v>264</v>
      </c>
      <c r="C1544" s="46" t="s">
        <v>149</v>
      </c>
      <c r="D1544" s="46" t="s">
        <v>311</v>
      </c>
      <c r="E1544" s="46" t="s">
        <v>151</v>
      </c>
      <c r="F1544" s="46">
        <v>2900</v>
      </c>
      <c r="G1544" s="45" t="s">
        <v>159</v>
      </c>
      <c r="H1544" s="68">
        <v>0</v>
      </c>
      <c r="I1544" s="68">
        <v>16034.9</v>
      </c>
      <c r="J1544" s="68">
        <v>16034.9</v>
      </c>
      <c r="K1544" s="68">
        <v>15529.4</v>
      </c>
      <c r="L1544" s="68">
        <v>12184.9</v>
      </c>
      <c r="M1544" s="68">
        <v>12184.9</v>
      </c>
      <c r="N1544" s="68">
        <v>12184.9</v>
      </c>
      <c r="O1544" s="68">
        <f t="shared" si="24"/>
        <v>3850</v>
      </c>
    </row>
    <row r="1545" spans="1:15" x14ac:dyDescent="0.2">
      <c r="A1545" s="46" t="s">
        <v>295</v>
      </c>
      <c r="B1545" s="46" t="s">
        <v>264</v>
      </c>
      <c r="C1545" s="46" t="s">
        <v>149</v>
      </c>
      <c r="D1545" s="46" t="s">
        <v>311</v>
      </c>
      <c r="E1545" s="46" t="s">
        <v>151</v>
      </c>
      <c r="F1545" s="46">
        <v>3200</v>
      </c>
      <c r="G1545" s="45" t="s">
        <v>176</v>
      </c>
      <c r="H1545" s="68">
        <v>0</v>
      </c>
      <c r="I1545" s="68">
        <v>10800</v>
      </c>
      <c r="J1545" s="68">
        <v>10800</v>
      </c>
      <c r="K1545" s="68">
        <v>10800</v>
      </c>
      <c r="L1545" s="68">
        <v>10800</v>
      </c>
      <c r="M1545" s="68">
        <v>10800</v>
      </c>
      <c r="N1545" s="68">
        <v>10800</v>
      </c>
      <c r="O1545" s="68">
        <f t="shared" si="24"/>
        <v>0</v>
      </c>
    </row>
    <row r="1546" spans="1:15" x14ac:dyDescent="0.2">
      <c r="A1546" s="46" t="s">
        <v>295</v>
      </c>
      <c r="B1546" s="46" t="s">
        <v>264</v>
      </c>
      <c r="C1546" s="46" t="s">
        <v>149</v>
      </c>
      <c r="D1546" s="46" t="s">
        <v>311</v>
      </c>
      <c r="E1546" s="46" t="s">
        <v>151</v>
      </c>
      <c r="F1546" s="46">
        <v>3500</v>
      </c>
      <c r="G1546" s="45" t="s">
        <v>173</v>
      </c>
      <c r="H1546" s="68">
        <v>54705</v>
      </c>
      <c r="I1546" s="68">
        <v>102631.4</v>
      </c>
      <c r="J1546" s="68">
        <v>157336.4</v>
      </c>
      <c r="K1546" s="68">
        <v>158500.97</v>
      </c>
      <c r="L1546" s="68">
        <v>157000.97</v>
      </c>
      <c r="M1546" s="68">
        <v>157000.97</v>
      </c>
      <c r="N1546" s="68">
        <v>157000.97</v>
      </c>
      <c r="O1546" s="68">
        <f t="shared" si="24"/>
        <v>335.42999999999302</v>
      </c>
    </row>
    <row r="1547" spans="1:15" x14ac:dyDescent="0.2">
      <c r="A1547" s="46" t="s">
        <v>295</v>
      </c>
      <c r="B1547" s="46" t="s">
        <v>264</v>
      </c>
      <c r="C1547" s="46" t="s">
        <v>149</v>
      </c>
      <c r="D1547" s="46" t="s">
        <v>312</v>
      </c>
      <c r="E1547" s="46" t="s">
        <v>151</v>
      </c>
      <c r="F1547" s="46">
        <v>2400</v>
      </c>
      <c r="G1547" s="45" t="s">
        <v>188</v>
      </c>
      <c r="H1547" s="68">
        <v>107626.89</v>
      </c>
      <c r="I1547" s="68">
        <v>51684.099999999991</v>
      </c>
      <c r="J1547" s="68">
        <v>159310.99</v>
      </c>
      <c r="K1547" s="68">
        <v>277265.53999999998</v>
      </c>
      <c r="L1547" s="68">
        <v>130232.6</v>
      </c>
      <c r="M1547" s="68">
        <v>130232.6</v>
      </c>
      <c r="N1547" s="68">
        <v>130232.6</v>
      </c>
      <c r="O1547" s="68">
        <f t="shared" si="24"/>
        <v>29078.389999999985</v>
      </c>
    </row>
    <row r="1548" spans="1:15" x14ac:dyDescent="0.2">
      <c r="A1548" s="46" t="s">
        <v>295</v>
      </c>
      <c r="B1548" s="46" t="s">
        <v>264</v>
      </c>
      <c r="C1548" s="46" t="s">
        <v>149</v>
      </c>
      <c r="D1548" s="46" t="s">
        <v>312</v>
      </c>
      <c r="E1548" s="46" t="s">
        <v>151</v>
      </c>
      <c r="F1548" s="46">
        <v>2500</v>
      </c>
      <c r="G1548" s="45" t="s">
        <v>233</v>
      </c>
      <c r="H1548" s="68">
        <v>32319</v>
      </c>
      <c r="I1548" s="68">
        <v>-12535.2</v>
      </c>
      <c r="J1548" s="68">
        <v>19783.8</v>
      </c>
      <c r="K1548" s="68">
        <v>0</v>
      </c>
      <c r="L1548" s="68">
        <v>0</v>
      </c>
      <c r="M1548" s="68">
        <v>0</v>
      </c>
      <c r="N1548" s="68">
        <v>0</v>
      </c>
      <c r="O1548" s="68">
        <f t="shared" si="24"/>
        <v>19783.8</v>
      </c>
    </row>
    <row r="1549" spans="1:15" x14ac:dyDescent="0.2">
      <c r="A1549" s="46" t="s">
        <v>295</v>
      </c>
      <c r="B1549" s="46" t="s">
        <v>264</v>
      </c>
      <c r="C1549" s="46" t="s">
        <v>149</v>
      </c>
      <c r="D1549" s="46" t="s">
        <v>312</v>
      </c>
      <c r="E1549" s="46" t="s">
        <v>151</v>
      </c>
      <c r="F1549" s="46">
        <v>2600</v>
      </c>
      <c r="G1549" s="45" t="s">
        <v>158</v>
      </c>
      <c r="H1549" s="68">
        <v>59309.56</v>
      </c>
      <c r="I1549" s="68">
        <v>12063.260000000009</v>
      </c>
      <c r="J1549" s="68">
        <v>71372.820000000007</v>
      </c>
      <c r="K1549" s="68">
        <v>72186.740000000005</v>
      </c>
      <c r="L1549" s="68">
        <v>71003.199999999997</v>
      </c>
      <c r="M1549" s="68">
        <v>71003.199999999997</v>
      </c>
      <c r="N1549" s="68">
        <v>71003.200000000012</v>
      </c>
      <c r="O1549" s="68">
        <f t="shared" si="24"/>
        <v>369.6200000000099</v>
      </c>
    </row>
    <row r="1550" spans="1:15" x14ac:dyDescent="0.2">
      <c r="A1550" s="46" t="s">
        <v>295</v>
      </c>
      <c r="B1550" s="46" t="s">
        <v>264</v>
      </c>
      <c r="C1550" s="46" t="s">
        <v>149</v>
      </c>
      <c r="D1550" s="46" t="s">
        <v>312</v>
      </c>
      <c r="E1550" s="46" t="s">
        <v>151</v>
      </c>
      <c r="F1550" s="46">
        <v>2900</v>
      </c>
      <c r="G1550" s="45" t="s">
        <v>159</v>
      </c>
      <c r="H1550" s="68">
        <v>55584.480000000003</v>
      </c>
      <c r="I1550" s="68">
        <v>-36434</v>
      </c>
      <c r="J1550" s="68">
        <v>19150.48</v>
      </c>
      <c r="K1550" s="68">
        <v>52411.880000000005</v>
      </c>
      <c r="L1550" s="68">
        <v>16703.559999999998</v>
      </c>
      <c r="M1550" s="68">
        <v>16703.559999999998</v>
      </c>
      <c r="N1550" s="68">
        <v>16703.559999999998</v>
      </c>
      <c r="O1550" s="68">
        <f t="shared" si="24"/>
        <v>2446.9200000000019</v>
      </c>
    </row>
    <row r="1551" spans="1:15" x14ac:dyDescent="0.2">
      <c r="A1551" s="46" t="s">
        <v>295</v>
      </c>
      <c r="B1551" s="46" t="s">
        <v>264</v>
      </c>
      <c r="C1551" s="46" t="s">
        <v>149</v>
      </c>
      <c r="D1551" s="46" t="s">
        <v>312</v>
      </c>
      <c r="E1551" s="46" t="s">
        <v>151</v>
      </c>
      <c r="F1551" s="46">
        <v>3100</v>
      </c>
      <c r="G1551" s="45" t="s">
        <v>160</v>
      </c>
      <c r="H1551" s="68">
        <v>466487.35</v>
      </c>
      <c r="I1551" s="68">
        <v>0</v>
      </c>
      <c r="J1551" s="68">
        <v>466487.35</v>
      </c>
      <c r="K1551" s="68">
        <v>216849.99</v>
      </c>
      <c r="L1551" s="68">
        <v>202782.66999999998</v>
      </c>
      <c r="M1551" s="68">
        <v>202782.67000000004</v>
      </c>
      <c r="N1551" s="68">
        <v>202782.67000000004</v>
      </c>
      <c r="O1551" s="68">
        <f t="shared" si="24"/>
        <v>263704.68</v>
      </c>
    </row>
    <row r="1552" spans="1:15" x14ac:dyDescent="0.2">
      <c r="A1552" s="46" t="s">
        <v>295</v>
      </c>
      <c r="B1552" s="46" t="s">
        <v>264</v>
      </c>
      <c r="C1552" s="46" t="s">
        <v>149</v>
      </c>
      <c r="D1552" s="46" t="s">
        <v>312</v>
      </c>
      <c r="E1552" s="46" t="s">
        <v>151</v>
      </c>
      <c r="F1552" s="46">
        <v>3500</v>
      </c>
      <c r="G1552" s="45" t="s">
        <v>173</v>
      </c>
      <c r="H1552" s="68">
        <v>0</v>
      </c>
      <c r="I1552" s="68">
        <v>51205</v>
      </c>
      <c r="J1552" s="68">
        <v>51205</v>
      </c>
      <c r="K1552" s="68">
        <v>51204.74</v>
      </c>
      <c r="L1552" s="68">
        <v>51204.74</v>
      </c>
      <c r="M1552" s="68">
        <v>51204.74</v>
      </c>
      <c r="N1552" s="68">
        <v>51204.74</v>
      </c>
      <c r="O1552" s="68">
        <f t="shared" si="24"/>
        <v>0.26000000000203727</v>
      </c>
    </row>
    <row r="1553" spans="1:15" x14ac:dyDescent="0.2">
      <c r="A1553" s="46" t="s">
        <v>295</v>
      </c>
      <c r="B1553" s="46" t="s">
        <v>264</v>
      </c>
      <c r="C1553" s="46" t="s">
        <v>149</v>
      </c>
      <c r="D1553" s="46" t="s">
        <v>312</v>
      </c>
      <c r="E1553" s="46" t="s">
        <v>165</v>
      </c>
      <c r="F1553" s="46">
        <v>5600</v>
      </c>
      <c r="G1553" s="45" t="s">
        <v>205</v>
      </c>
      <c r="H1553" s="68">
        <v>0</v>
      </c>
      <c r="I1553" s="68">
        <v>5000</v>
      </c>
      <c r="J1553" s="68">
        <v>5000</v>
      </c>
      <c r="K1553" s="68">
        <v>7715.52</v>
      </c>
      <c r="L1553" s="68">
        <v>2715.52</v>
      </c>
      <c r="M1553" s="68">
        <v>2715.52</v>
      </c>
      <c r="N1553" s="68">
        <v>2715.52</v>
      </c>
      <c r="O1553" s="68">
        <f t="shared" si="24"/>
        <v>2284.48</v>
      </c>
    </row>
    <row r="1554" spans="1:15" x14ac:dyDescent="0.2">
      <c r="A1554" s="46" t="s">
        <v>295</v>
      </c>
      <c r="B1554" s="46" t="s">
        <v>264</v>
      </c>
      <c r="C1554" s="46" t="s">
        <v>149</v>
      </c>
      <c r="D1554" s="46" t="s">
        <v>313</v>
      </c>
      <c r="E1554" s="46" t="s">
        <v>151</v>
      </c>
      <c r="F1554" s="46">
        <v>2400</v>
      </c>
      <c r="G1554" s="45" t="s">
        <v>188</v>
      </c>
      <c r="H1554" s="68">
        <v>0</v>
      </c>
      <c r="I1554" s="68">
        <v>89797.12999999999</v>
      </c>
      <c r="J1554" s="68">
        <v>89797.12999999999</v>
      </c>
      <c r="K1554" s="68">
        <v>120803.09</v>
      </c>
      <c r="L1554" s="68">
        <v>70828.25</v>
      </c>
      <c r="M1554" s="68">
        <v>70828.25</v>
      </c>
      <c r="N1554" s="68">
        <v>70828.25</v>
      </c>
      <c r="O1554" s="68">
        <f t="shared" si="24"/>
        <v>18968.87999999999</v>
      </c>
    </row>
    <row r="1555" spans="1:15" x14ac:dyDescent="0.2">
      <c r="A1555" s="46" t="s">
        <v>295</v>
      </c>
      <c r="B1555" s="46" t="s">
        <v>264</v>
      </c>
      <c r="C1555" s="46" t="s">
        <v>149</v>
      </c>
      <c r="D1555" s="46" t="s">
        <v>313</v>
      </c>
      <c r="E1555" s="46" t="s">
        <v>151</v>
      </c>
      <c r="F1555" s="46">
        <v>2500</v>
      </c>
      <c r="G1555" s="45" t="s">
        <v>233</v>
      </c>
      <c r="H1555" s="68">
        <v>0</v>
      </c>
      <c r="I1555" s="68">
        <v>378</v>
      </c>
      <c r="J1555" s="68">
        <v>378</v>
      </c>
      <c r="K1555" s="68">
        <v>0</v>
      </c>
      <c r="L1555" s="68">
        <v>0</v>
      </c>
      <c r="M1555" s="68">
        <v>0</v>
      </c>
      <c r="N1555" s="68">
        <v>0</v>
      </c>
      <c r="O1555" s="68">
        <f t="shared" si="24"/>
        <v>378</v>
      </c>
    </row>
    <row r="1556" spans="1:15" x14ac:dyDescent="0.2">
      <c r="A1556" s="46" t="s">
        <v>295</v>
      </c>
      <c r="B1556" s="46" t="s">
        <v>264</v>
      </c>
      <c r="C1556" s="46" t="s">
        <v>149</v>
      </c>
      <c r="D1556" s="46" t="s">
        <v>313</v>
      </c>
      <c r="E1556" s="46" t="s">
        <v>151</v>
      </c>
      <c r="F1556" s="46">
        <v>2900</v>
      </c>
      <c r="G1556" s="45" t="s">
        <v>159</v>
      </c>
      <c r="H1556" s="68">
        <v>12050.04</v>
      </c>
      <c r="I1556" s="68">
        <v>86224.63</v>
      </c>
      <c r="J1556" s="68">
        <v>98274.67</v>
      </c>
      <c r="K1556" s="68">
        <v>278453.28000000003</v>
      </c>
      <c r="L1556" s="68">
        <v>98274.67</v>
      </c>
      <c r="M1556" s="68">
        <v>98274.67</v>
      </c>
      <c r="N1556" s="68">
        <v>98274.67</v>
      </c>
      <c r="O1556" s="68">
        <f t="shared" si="24"/>
        <v>0</v>
      </c>
    </row>
    <row r="1557" spans="1:15" x14ac:dyDescent="0.2">
      <c r="A1557" s="46" t="s">
        <v>295</v>
      </c>
      <c r="B1557" s="46" t="s">
        <v>264</v>
      </c>
      <c r="C1557" s="46" t="s">
        <v>149</v>
      </c>
      <c r="D1557" s="46" t="s">
        <v>313</v>
      </c>
      <c r="E1557" s="46" t="s">
        <v>151</v>
      </c>
      <c r="F1557" s="46">
        <v>3200</v>
      </c>
      <c r="G1557" s="45" t="s">
        <v>176</v>
      </c>
      <c r="H1557" s="68">
        <v>0</v>
      </c>
      <c r="I1557" s="68">
        <v>9300</v>
      </c>
      <c r="J1557" s="68">
        <v>9300</v>
      </c>
      <c r="K1557" s="68">
        <v>7200</v>
      </c>
      <c r="L1557" s="68">
        <v>7200</v>
      </c>
      <c r="M1557" s="68">
        <v>7200</v>
      </c>
      <c r="N1557" s="68">
        <v>7200</v>
      </c>
      <c r="O1557" s="68">
        <f t="shared" si="24"/>
        <v>2100</v>
      </c>
    </row>
    <row r="1558" spans="1:15" x14ac:dyDescent="0.2">
      <c r="A1558" s="46" t="s">
        <v>295</v>
      </c>
      <c r="B1558" s="46" t="s">
        <v>264</v>
      </c>
      <c r="C1558" s="46" t="s">
        <v>149</v>
      </c>
      <c r="D1558" s="46" t="s">
        <v>313</v>
      </c>
      <c r="E1558" s="46" t="s">
        <v>151</v>
      </c>
      <c r="F1558" s="46">
        <v>3500</v>
      </c>
      <c r="G1558" s="45" t="s">
        <v>173</v>
      </c>
      <c r="H1558" s="68">
        <v>99981</v>
      </c>
      <c r="I1558" s="68">
        <v>280980</v>
      </c>
      <c r="J1558" s="68">
        <v>380961</v>
      </c>
      <c r="K1558" s="68">
        <v>312902.52999999997</v>
      </c>
      <c r="L1558" s="68">
        <v>312842.52999999997</v>
      </c>
      <c r="M1558" s="68">
        <v>312842.52999999997</v>
      </c>
      <c r="N1558" s="68">
        <v>312842.52999999997</v>
      </c>
      <c r="O1558" s="68">
        <f t="shared" si="24"/>
        <v>68118.47000000003</v>
      </c>
    </row>
    <row r="1559" spans="1:15" x14ac:dyDescent="0.2">
      <c r="A1559" s="46" t="s">
        <v>295</v>
      </c>
      <c r="B1559" s="46" t="s">
        <v>264</v>
      </c>
      <c r="C1559" s="46" t="s">
        <v>149</v>
      </c>
      <c r="D1559" s="46" t="s">
        <v>313</v>
      </c>
      <c r="E1559" s="46" t="s">
        <v>165</v>
      </c>
      <c r="F1559" s="46">
        <v>5600</v>
      </c>
      <c r="G1559" s="45" t="s">
        <v>205</v>
      </c>
      <c r="H1559" s="68">
        <v>0</v>
      </c>
      <c r="I1559" s="68">
        <v>495000</v>
      </c>
      <c r="J1559" s="68">
        <v>495000</v>
      </c>
      <c r="K1559" s="68">
        <v>1482681.75</v>
      </c>
      <c r="L1559" s="68">
        <v>492681.75</v>
      </c>
      <c r="M1559" s="68">
        <v>492681.75</v>
      </c>
      <c r="N1559" s="68">
        <v>492681.75</v>
      </c>
      <c r="O1559" s="68">
        <f t="shared" si="24"/>
        <v>2318.25</v>
      </c>
    </row>
    <row r="1560" spans="1:15" x14ac:dyDescent="0.2">
      <c r="A1560" s="46" t="s">
        <v>295</v>
      </c>
      <c r="B1560" s="46" t="s">
        <v>264</v>
      </c>
      <c r="C1560" s="46" t="s">
        <v>149</v>
      </c>
      <c r="D1560" s="46" t="s">
        <v>314</v>
      </c>
      <c r="E1560" s="46" t="s">
        <v>151</v>
      </c>
      <c r="F1560" s="46">
        <v>2400</v>
      </c>
      <c r="G1560" s="45" t="s">
        <v>188</v>
      </c>
      <c r="H1560" s="68">
        <v>74914.23000000001</v>
      </c>
      <c r="I1560" s="68">
        <v>85938.489999999991</v>
      </c>
      <c r="J1560" s="68">
        <v>160852.72</v>
      </c>
      <c r="K1560" s="68">
        <v>213953.66</v>
      </c>
      <c r="L1560" s="68">
        <v>100111.62999999999</v>
      </c>
      <c r="M1560" s="68">
        <v>100111.62999999999</v>
      </c>
      <c r="N1560" s="68">
        <v>100111.62999999999</v>
      </c>
      <c r="O1560" s="68">
        <f t="shared" si="24"/>
        <v>60741.090000000011</v>
      </c>
    </row>
    <row r="1561" spans="1:15" x14ac:dyDescent="0.2">
      <c r="A1561" s="46" t="s">
        <v>295</v>
      </c>
      <c r="B1561" s="46" t="s">
        <v>264</v>
      </c>
      <c r="C1561" s="46" t="s">
        <v>149</v>
      </c>
      <c r="D1561" s="46" t="s">
        <v>314</v>
      </c>
      <c r="E1561" s="46" t="s">
        <v>151</v>
      </c>
      <c r="F1561" s="46">
        <v>2900</v>
      </c>
      <c r="G1561" s="45" t="s">
        <v>159</v>
      </c>
      <c r="H1561" s="68">
        <v>0</v>
      </c>
      <c r="I1561" s="68">
        <v>68043.840000000011</v>
      </c>
      <c r="J1561" s="68">
        <v>68043.840000000011</v>
      </c>
      <c r="K1561" s="68">
        <v>155777.62</v>
      </c>
      <c r="L1561" s="68">
        <v>68043.240000000005</v>
      </c>
      <c r="M1561" s="68">
        <v>68043.240000000005</v>
      </c>
      <c r="N1561" s="68">
        <v>68043.240000000005</v>
      </c>
      <c r="O1561" s="68">
        <f t="shared" si="24"/>
        <v>0.60000000000582077</v>
      </c>
    </row>
    <row r="1562" spans="1:15" x14ac:dyDescent="0.2">
      <c r="A1562" s="46" t="s">
        <v>295</v>
      </c>
      <c r="B1562" s="46" t="s">
        <v>264</v>
      </c>
      <c r="C1562" s="46" t="s">
        <v>149</v>
      </c>
      <c r="D1562" s="46" t="s">
        <v>314</v>
      </c>
      <c r="E1562" s="46" t="s">
        <v>151</v>
      </c>
      <c r="F1562" s="46">
        <v>3500</v>
      </c>
      <c r="G1562" s="45" t="s">
        <v>173</v>
      </c>
      <c r="H1562" s="68">
        <v>0</v>
      </c>
      <c r="I1562" s="68">
        <v>385930.54</v>
      </c>
      <c r="J1562" s="68">
        <v>385930.54</v>
      </c>
      <c r="K1562" s="68">
        <v>438124.54</v>
      </c>
      <c r="L1562" s="68">
        <v>385924.54</v>
      </c>
      <c r="M1562" s="68">
        <v>385924.54</v>
      </c>
      <c r="N1562" s="68">
        <v>385924.54</v>
      </c>
      <c r="O1562" s="68">
        <f t="shared" si="24"/>
        <v>6</v>
      </c>
    </row>
    <row r="1563" spans="1:15" x14ac:dyDescent="0.2">
      <c r="A1563" s="46" t="s">
        <v>295</v>
      </c>
      <c r="B1563" s="46" t="s">
        <v>264</v>
      </c>
      <c r="C1563" s="46" t="s">
        <v>149</v>
      </c>
      <c r="D1563" s="46" t="s">
        <v>314</v>
      </c>
      <c r="E1563" s="46" t="s">
        <v>165</v>
      </c>
      <c r="F1563" s="46">
        <v>5600</v>
      </c>
      <c r="G1563" s="45" t="s">
        <v>205</v>
      </c>
      <c r="H1563" s="68">
        <v>0</v>
      </c>
      <c r="I1563" s="68">
        <v>495000</v>
      </c>
      <c r="J1563" s="68">
        <v>495000</v>
      </c>
      <c r="K1563" s="68">
        <v>1482681.75</v>
      </c>
      <c r="L1563" s="68">
        <v>492681.75</v>
      </c>
      <c r="M1563" s="68">
        <v>492681.75</v>
      </c>
      <c r="N1563" s="68">
        <v>492681.75</v>
      </c>
      <c r="O1563" s="68">
        <f t="shared" si="24"/>
        <v>2318.25</v>
      </c>
    </row>
    <row r="1564" spans="1:15" x14ac:dyDescent="0.2">
      <c r="A1564" s="46" t="s">
        <v>295</v>
      </c>
      <c r="B1564" s="46" t="s">
        <v>264</v>
      </c>
      <c r="C1564" s="46" t="s">
        <v>149</v>
      </c>
      <c r="D1564" s="46" t="s">
        <v>299</v>
      </c>
      <c r="E1564" s="46" t="s">
        <v>151</v>
      </c>
      <c r="F1564" s="46">
        <v>2400</v>
      </c>
      <c r="G1564" s="45" t="s">
        <v>188</v>
      </c>
      <c r="H1564" s="68">
        <v>0</v>
      </c>
      <c r="I1564" s="68">
        <v>340</v>
      </c>
      <c r="J1564" s="68">
        <v>340</v>
      </c>
      <c r="K1564" s="68">
        <v>511.04999999999995</v>
      </c>
      <c r="L1564" s="68">
        <v>235.68</v>
      </c>
      <c r="M1564" s="68">
        <v>235.68</v>
      </c>
      <c r="N1564" s="68">
        <v>235.68</v>
      </c>
      <c r="O1564" s="68">
        <f t="shared" si="24"/>
        <v>104.32</v>
      </c>
    </row>
    <row r="1565" spans="1:15" x14ac:dyDescent="0.2">
      <c r="A1565" s="46" t="s">
        <v>295</v>
      </c>
      <c r="B1565" s="46" t="s">
        <v>264</v>
      </c>
      <c r="C1565" s="46" t="s">
        <v>149</v>
      </c>
      <c r="D1565" s="46" t="s">
        <v>189</v>
      </c>
      <c r="E1565" s="46" t="s">
        <v>165</v>
      </c>
      <c r="F1565" s="46">
        <v>6100</v>
      </c>
      <c r="G1565" s="45" t="s">
        <v>181</v>
      </c>
      <c r="H1565" s="68">
        <v>21145004.989999998</v>
      </c>
      <c r="I1565" s="68">
        <v>25745337.629999999</v>
      </c>
      <c r="J1565" s="68">
        <v>46890342.619999997</v>
      </c>
      <c r="K1565" s="68">
        <v>31014174.090000004</v>
      </c>
      <c r="L1565" s="68">
        <v>31014174.09</v>
      </c>
      <c r="M1565" s="68">
        <v>31014174.09</v>
      </c>
      <c r="N1565" s="68">
        <v>31014174.090000004</v>
      </c>
      <c r="O1565" s="68">
        <f t="shared" si="24"/>
        <v>15876168.529999997</v>
      </c>
    </row>
    <row r="1566" spans="1:15" x14ac:dyDescent="0.2">
      <c r="A1566" s="46" t="s">
        <v>295</v>
      </c>
      <c r="B1566" s="46" t="s">
        <v>264</v>
      </c>
      <c r="C1566" s="46" t="s">
        <v>149</v>
      </c>
      <c r="D1566" s="46" t="s">
        <v>193</v>
      </c>
      <c r="E1566" s="46" t="s">
        <v>151</v>
      </c>
      <c r="F1566" s="46">
        <v>2500</v>
      </c>
      <c r="G1566" s="45" t="s">
        <v>233</v>
      </c>
      <c r="H1566" s="68">
        <v>0</v>
      </c>
      <c r="I1566" s="68">
        <v>8300</v>
      </c>
      <c r="J1566" s="68">
        <v>8300</v>
      </c>
      <c r="K1566" s="68">
        <v>5914.38</v>
      </c>
      <c r="L1566" s="68">
        <v>0</v>
      </c>
      <c r="M1566" s="68">
        <v>0</v>
      </c>
      <c r="N1566" s="68">
        <v>0</v>
      </c>
      <c r="O1566" s="68">
        <f t="shared" si="24"/>
        <v>8300</v>
      </c>
    </row>
    <row r="1567" spans="1:15" x14ac:dyDescent="0.2">
      <c r="A1567" s="46" t="s">
        <v>295</v>
      </c>
      <c r="B1567" s="46" t="s">
        <v>264</v>
      </c>
      <c r="C1567" s="46" t="s">
        <v>149</v>
      </c>
      <c r="D1567" s="46" t="s">
        <v>317</v>
      </c>
      <c r="E1567" s="46" t="s">
        <v>151</v>
      </c>
      <c r="F1567" s="46">
        <v>2400</v>
      </c>
      <c r="G1567" s="45" t="s">
        <v>188</v>
      </c>
      <c r="H1567" s="68">
        <v>0</v>
      </c>
      <c r="I1567" s="68">
        <v>12000</v>
      </c>
      <c r="J1567" s="68">
        <v>12000</v>
      </c>
      <c r="K1567" s="68">
        <v>949.25</v>
      </c>
      <c r="L1567" s="68">
        <v>475</v>
      </c>
      <c r="M1567" s="68">
        <v>475</v>
      </c>
      <c r="N1567" s="68">
        <v>475</v>
      </c>
      <c r="O1567" s="68">
        <f t="shared" si="24"/>
        <v>11525</v>
      </c>
    </row>
    <row r="1568" spans="1:15" x14ac:dyDescent="0.2">
      <c r="A1568" s="46" t="s">
        <v>295</v>
      </c>
      <c r="B1568" s="46" t="s">
        <v>264</v>
      </c>
      <c r="C1568" s="46" t="s">
        <v>149</v>
      </c>
      <c r="D1568" s="46" t="s">
        <v>301</v>
      </c>
      <c r="E1568" s="46" t="s">
        <v>151</v>
      </c>
      <c r="F1568" s="46">
        <v>2400</v>
      </c>
      <c r="G1568" s="45" t="s">
        <v>188</v>
      </c>
      <c r="H1568" s="68">
        <v>4850441.79</v>
      </c>
      <c r="I1568" s="68">
        <v>-257980.28000000026</v>
      </c>
      <c r="J1568" s="68">
        <v>4592461.51</v>
      </c>
      <c r="K1568" s="68">
        <v>3753814.709999999</v>
      </c>
      <c r="L1568" s="68">
        <v>1430888.1099999996</v>
      </c>
      <c r="M1568" s="68">
        <v>1430888.1099999996</v>
      </c>
      <c r="N1568" s="68">
        <v>1430888.1099999996</v>
      </c>
      <c r="O1568" s="68">
        <f t="shared" si="24"/>
        <v>3161573.4000000004</v>
      </c>
    </row>
    <row r="1569" spans="1:15" x14ac:dyDescent="0.2">
      <c r="A1569" s="46" t="s">
        <v>295</v>
      </c>
      <c r="B1569" s="46" t="s">
        <v>264</v>
      </c>
      <c r="C1569" s="46" t="s">
        <v>149</v>
      </c>
      <c r="D1569" s="46" t="s">
        <v>301</v>
      </c>
      <c r="E1569" s="46" t="s">
        <v>151</v>
      </c>
      <c r="F1569" s="46">
        <v>2600</v>
      </c>
      <c r="G1569" s="45" t="s">
        <v>158</v>
      </c>
      <c r="H1569" s="68">
        <v>3253.03</v>
      </c>
      <c r="I1569" s="68">
        <v>0</v>
      </c>
      <c r="J1569" s="68">
        <v>3253.03</v>
      </c>
      <c r="K1569" s="68">
        <v>383.45000000000005</v>
      </c>
      <c r="L1569" s="68">
        <v>243.45</v>
      </c>
      <c r="M1569" s="68">
        <v>243.45</v>
      </c>
      <c r="N1569" s="68">
        <v>243.45</v>
      </c>
      <c r="O1569" s="68">
        <f t="shared" si="24"/>
        <v>3009.5800000000004</v>
      </c>
    </row>
    <row r="1570" spans="1:15" x14ac:dyDescent="0.2">
      <c r="A1570" s="46" t="s">
        <v>295</v>
      </c>
      <c r="B1570" s="46" t="s">
        <v>264</v>
      </c>
      <c r="C1570" s="46" t="s">
        <v>149</v>
      </c>
      <c r="D1570" s="46" t="s">
        <v>301</v>
      </c>
      <c r="E1570" s="46" t="s">
        <v>151</v>
      </c>
      <c r="F1570" s="46">
        <v>2900</v>
      </c>
      <c r="G1570" s="45" t="s">
        <v>159</v>
      </c>
      <c r="H1570" s="68">
        <v>0</v>
      </c>
      <c r="I1570" s="68">
        <v>221</v>
      </c>
      <c r="J1570" s="68">
        <v>221</v>
      </c>
      <c r="K1570" s="68">
        <v>166.7</v>
      </c>
      <c r="L1570" s="68">
        <v>145.69999999999999</v>
      </c>
      <c r="M1570" s="68">
        <v>145.69999999999999</v>
      </c>
      <c r="N1570" s="68">
        <v>145.69999999999999</v>
      </c>
      <c r="O1570" s="68">
        <f t="shared" si="24"/>
        <v>75.300000000000011</v>
      </c>
    </row>
    <row r="1571" spans="1:15" x14ac:dyDescent="0.2">
      <c r="A1571" s="46" t="s">
        <v>295</v>
      </c>
      <c r="B1571" s="46" t="s">
        <v>264</v>
      </c>
      <c r="C1571" s="46" t="s">
        <v>149</v>
      </c>
      <c r="D1571" s="46" t="s">
        <v>301</v>
      </c>
      <c r="E1571" s="46" t="s">
        <v>151</v>
      </c>
      <c r="F1571" s="46">
        <v>3200</v>
      </c>
      <c r="G1571" s="45" t="s">
        <v>176</v>
      </c>
      <c r="H1571" s="68">
        <v>1310100.75</v>
      </c>
      <c r="I1571" s="68">
        <v>500000</v>
      </c>
      <c r="J1571" s="68">
        <v>1810100.75</v>
      </c>
      <c r="K1571" s="68">
        <v>1810449.6</v>
      </c>
      <c r="L1571" s="68">
        <v>1754610</v>
      </c>
      <c r="M1571" s="68">
        <v>1754610</v>
      </c>
      <c r="N1571" s="68">
        <v>1754610</v>
      </c>
      <c r="O1571" s="68">
        <f t="shared" si="24"/>
        <v>55490.75</v>
      </c>
    </row>
    <row r="1572" spans="1:15" x14ac:dyDescent="0.2">
      <c r="A1572" s="46" t="s">
        <v>295</v>
      </c>
      <c r="B1572" s="46" t="s">
        <v>264</v>
      </c>
      <c r="C1572" s="46" t="s">
        <v>149</v>
      </c>
      <c r="D1572" s="46" t="s">
        <v>301</v>
      </c>
      <c r="E1572" s="46" t="s">
        <v>151</v>
      </c>
      <c r="F1572" s="46">
        <v>3300</v>
      </c>
      <c r="G1572" s="45" t="s">
        <v>161</v>
      </c>
      <c r="H1572" s="68">
        <v>2621040.37</v>
      </c>
      <c r="I1572" s="68">
        <v>47378.319999999832</v>
      </c>
      <c r="J1572" s="68">
        <v>2668418.69</v>
      </c>
      <c r="K1572" s="68">
        <v>2464763.5900000003</v>
      </c>
      <c r="L1572" s="68">
        <v>2384671.5500000003</v>
      </c>
      <c r="M1572" s="68">
        <v>2384671.5500000003</v>
      </c>
      <c r="N1572" s="68">
        <v>2384671.5499999998</v>
      </c>
      <c r="O1572" s="68">
        <f t="shared" si="24"/>
        <v>283747.13999999966</v>
      </c>
    </row>
    <row r="1573" spans="1:15" x14ac:dyDescent="0.2">
      <c r="A1573" s="46" t="s">
        <v>295</v>
      </c>
      <c r="B1573" s="46" t="s">
        <v>264</v>
      </c>
      <c r="C1573" s="46" t="s">
        <v>149</v>
      </c>
      <c r="D1573" s="46" t="s">
        <v>301</v>
      </c>
      <c r="E1573" s="46" t="s">
        <v>151</v>
      </c>
      <c r="F1573" s="46">
        <v>3400</v>
      </c>
      <c r="G1573" s="45" t="s">
        <v>180</v>
      </c>
      <c r="H1573" s="68">
        <v>1093155</v>
      </c>
      <c r="I1573" s="68">
        <v>300000</v>
      </c>
      <c r="J1573" s="68">
        <v>1393155</v>
      </c>
      <c r="K1573" s="68">
        <v>1213300</v>
      </c>
      <c r="L1573" s="68">
        <v>1213300</v>
      </c>
      <c r="M1573" s="68">
        <v>1213300</v>
      </c>
      <c r="N1573" s="68">
        <v>1213300</v>
      </c>
      <c r="O1573" s="68">
        <f t="shared" si="24"/>
        <v>179855</v>
      </c>
    </row>
    <row r="1574" spans="1:15" x14ac:dyDescent="0.2">
      <c r="A1574" s="46" t="s">
        <v>295</v>
      </c>
      <c r="B1574" s="46" t="s">
        <v>264</v>
      </c>
      <c r="C1574" s="46" t="s">
        <v>149</v>
      </c>
      <c r="D1574" s="46" t="s">
        <v>201</v>
      </c>
      <c r="E1574" s="46" t="s">
        <v>151</v>
      </c>
      <c r="F1574" s="46">
        <v>2400</v>
      </c>
      <c r="G1574" s="45" t="s">
        <v>188</v>
      </c>
      <c r="H1574" s="68">
        <v>0</v>
      </c>
      <c r="I1574" s="68">
        <v>5134215.2299999995</v>
      </c>
      <c r="J1574" s="68">
        <v>5134215.2299999995</v>
      </c>
      <c r="K1574" s="68">
        <v>9525917.5700000003</v>
      </c>
      <c r="L1574" s="68">
        <v>4072466.32</v>
      </c>
      <c r="M1574" s="68">
        <v>6735398.8999999994</v>
      </c>
      <c r="N1574" s="68">
        <v>6735398.9000000004</v>
      </c>
      <c r="O1574" s="68">
        <f t="shared" si="24"/>
        <v>1061748.9099999997</v>
      </c>
    </row>
    <row r="1575" spans="1:15" x14ac:dyDescent="0.2">
      <c r="A1575" s="46" t="s">
        <v>295</v>
      </c>
      <c r="B1575" s="46" t="s">
        <v>264</v>
      </c>
      <c r="C1575" s="46" t="s">
        <v>149</v>
      </c>
      <c r="D1575" s="46" t="s">
        <v>319</v>
      </c>
      <c r="E1575" s="46" t="s">
        <v>151</v>
      </c>
      <c r="F1575" s="46">
        <v>2400</v>
      </c>
      <c r="G1575" s="45" t="s">
        <v>188</v>
      </c>
      <c r="H1575" s="68">
        <v>74385.45</v>
      </c>
      <c r="I1575" s="68">
        <v>-23912.89</v>
      </c>
      <c r="J1575" s="68">
        <v>50472.56</v>
      </c>
      <c r="K1575" s="68">
        <v>89242.569999999992</v>
      </c>
      <c r="L1575" s="68">
        <v>44860.220000000008</v>
      </c>
      <c r="M1575" s="68">
        <v>44860.220000000008</v>
      </c>
      <c r="N1575" s="68">
        <v>44860.22</v>
      </c>
      <c r="O1575" s="68">
        <f t="shared" si="24"/>
        <v>5612.3399999999892</v>
      </c>
    </row>
    <row r="1576" spans="1:15" x14ac:dyDescent="0.2">
      <c r="A1576" s="46" t="s">
        <v>295</v>
      </c>
      <c r="B1576" s="46" t="s">
        <v>264</v>
      </c>
      <c r="C1576" s="46" t="s">
        <v>149</v>
      </c>
      <c r="D1576" s="46" t="s">
        <v>319</v>
      </c>
      <c r="E1576" s="46" t="s">
        <v>151</v>
      </c>
      <c r="F1576" s="46">
        <v>2900</v>
      </c>
      <c r="G1576" s="45" t="s">
        <v>159</v>
      </c>
      <c r="H1576" s="68">
        <v>0</v>
      </c>
      <c r="I1576" s="68">
        <v>73975.539999999994</v>
      </c>
      <c r="J1576" s="68">
        <v>73975.539999999994</v>
      </c>
      <c r="K1576" s="68">
        <v>141330.28</v>
      </c>
      <c r="L1576" s="68">
        <v>73794.51999999999</v>
      </c>
      <c r="M1576" s="68">
        <v>73794.51999999999</v>
      </c>
      <c r="N1576" s="68">
        <v>73794.52</v>
      </c>
      <c r="O1576" s="68">
        <f t="shared" si="24"/>
        <v>181.02000000000407</v>
      </c>
    </row>
    <row r="1577" spans="1:15" x14ac:dyDescent="0.2">
      <c r="A1577" s="46" t="s">
        <v>295</v>
      </c>
      <c r="B1577" s="46" t="s">
        <v>264</v>
      </c>
      <c r="C1577" s="46" t="s">
        <v>149</v>
      </c>
      <c r="D1577" s="46" t="s">
        <v>319</v>
      </c>
      <c r="E1577" s="46" t="s">
        <v>151</v>
      </c>
      <c r="F1577" s="46">
        <v>3500</v>
      </c>
      <c r="G1577" s="45" t="s">
        <v>173</v>
      </c>
      <c r="H1577" s="68">
        <v>0</v>
      </c>
      <c r="I1577" s="68">
        <v>167014.01</v>
      </c>
      <c r="J1577" s="68">
        <v>167014.01</v>
      </c>
      <c r="K1577" s="68">
        <v>165089.51</v>
      </c>
      <c r="L1577" s="68">
        <v>165089.51</v>
      </c>
      <c r="M1577" s="68">
        <v>165089.51</v>
      </c>
      <c r="N1577" s="68">
        <v>165089.51</v>
      </c>
      <c r="O1577" s="68">
        <f t="shared" si="24"/>
        <v>1924.5</v>
      </c>
    </row>
    <row r="1578" spans="1:15" x14ac:dyDescent="0.2">
      <c r="A1578" s="46" t="s">
        <v>295</v>
      </c>
      <c r="B1578" s="46" t="s">
        <v>264</v>
      </c>
      <c r="C1578" s="46" t="s">
        <v>149</v>
      </c>
      <c r="D1578" s="46" t="s">
        <v>320</v>
      </c>
      <c r="E1578" s="46" t="s">
        <v>151</v>
      </c>
      <c r="F1578" s="46">
        <v>2400</v>
      </c>
      <c r="G1578" s="45" t="s">
        <v>188</v>
      </c>
      <c r="H1578" s="68">
        <v>19998.3</v>
      </c>
      <c r="I1578" s="68">
        <v>-12644.98</v>
      </c>
      <c r="J1578" s="68">
        <v>7353.32</v>
      </c>
      <c r="K1578" s="68">
        <v>10013.630000000003</v>
      </c>
      <c r="L1578" s="68">
        <v>3804.4500000000003</v>
      </c>
      <c r="M1578" s="68">
        <v>3804.4500000000003</v>
      </c>
      <c r="N1578" s="68">
        <v>3804.4500000000003</v>
      </c>
      <c r="O1578" s="68">
        <f t="shared" si="24"/>
        <v>3548.8699999999994</v>
      </c>
    </row>
    <row r="1579" spans="1:15" x14ac:dyDescent="0.2">
      <c r="A1579" s="46" t="s">
        <v>295</v>
      </c>
      <c r="B1579" s="46" t="s">
        <v>264</v>
      </c>
      <c r="C1579" s="46" t="s">
        <v>149</v>
      </c>
      <c r="D1579" s="46" t="s">
        <v>320</v>
      </c>
      <c r="E1579" s="46" t="s">
        <v>151</v>
      </c>
      <c r="F1579" s="46">
        <v>2900</v>
      </c>
      <c r="G1579" s="45" t="s">
        <v>159</v>
      </c>
      <c r="H1579" s="68">
        <v>82916.200000000012</v>
      </c>
      <c r="I1579" s="68">
        <v>-79493.140000000014</v>
      </c>
      <c r="J1579" s="68">
        <v>3423.06</v>
      </c>
      <c r="K1579" s="68">
        <v>13391.880000000001</v>
      </c>
      <c r="L1579" s="68">
        <v>3423.06</v>
      </c>
      <c r="M1579" s="68">
        <v>3423.06</v>
      </c>
      <c r="N1579" s="68">
        <v>3423.06</v>
      </c>
      <c r="O1579" s="68">
        <f t="shared" si="24"/>
        <v>0</v>
      </c>
    </row>
    <row r="1580" spans="1:15" x14ac:dyDescent="0.2">
      <c r="A1580" s="46" t="s">
        <v>295</v>
      </c>
      <c r="B1580" s="46" t="s">
        <v>264</v>
      </c>
      <c r="C1580" s="46" t="s">
        <v>149</v>
      </c>
      <c r="D1580" s="46" t="s">
        <v>320</v>
      </c>
      <c r="E1580" s="46" t="s">
        <v>151</v>
      </c>
      <c r="F1580" s="46">
        <v>3500</v>
      </c>
      <c r="G1580" s="45" t="s">
        <v>173</v>
      </c>
      <c r="H1580" s="68">
        <v>101054.1</v>
      </c>
      <c r="I1580" s="68">
        <v>25020</v>
      </c>
      <c r="J1580" s="68">
        <v>126074.1</v>
      </c>
      <c r="K1580" s="68">
        <v>72850</v>
      </c>
      <c r="L1580" s="68">
        <v>47830</v>
      </c>
      <c r="M1580" s="68">
        <v>47830</v>
      </c>
      <c r="N1580" s="68">
        <v>47830</v>
      </c>
      <c r="O1580" s="68">
        <f t="shared" si="24"/>
        <v>78244.100000000006</v>
      </c>
    </row>
    <row r="1581" spans="1:15" x14ac:dyDescent="0.2">
      <c r="A1581" s="46" t="s">
        <v>295</v>
      </c>
      <c r="B1581" s="46" t="s">
        <v>264</v>
      </c>
      <c r="C1581" s="46" t="s">
        <v>149</v>
      </c>
      <c r="D1581" s="46" t="s">
        <v>320</v>
      </c>
      <c r="E1581" s="46" t="s">
        <v>165</v>
      </c>
      <c r="F1581" s="46">
        <v>6100</v>
      </c>
      <c r="G1581" s="45" t="s">
        <v>181</v>
      </c>
      <c r="H1581" s="68">
        <v>0</v>
      </c>
      <c r="I1581" s="68">
        <v>100000</v>
      </c>
      <c r="J1581" s="68">
        <v>100000</v>
      </c>
      <c r="K1581" s="68">
        <v>184185.7</v>
      </c>
      <c r="L1581" s="68">
        <v>84185.7</v>
      </c>
      <c r="M1581" s="68">
        <v>84185.7</v>
      </c>
      <c r="N1581" s="68">
        <v>84185.7</v>
      </c>
      <c r="O1581" s="68">
        <f t="shared" si="24"/>
        <v>15814.300000000003</v>
      </c>
    </row>
    <row r="1582" spans="1:15" x14ac:dyDescent="0.2">
      <c r="A1582" s="46" t="s">
        <v>295</v>
      </c>
      <c r="B1582" s="46" t="s">
        <v>264</v>
      </c>
      <c r="C1582" s="46" t="s">
        <v>149</v>
      </c>
      <c r="D1582" s="46" t="s">
        <v>321</v>
      </c>
      <c r="E1582" s="46" t="s">
        <v>151</v>
      </c>
      <c r="F1582" s="46">
        <v>2400</v>
      </c>
      <c r="G1582" s="45" t="s">
        <v>188</v>
      </c>
      <c r="H1582" s="68">
        <v>0</v>
      </c>
      <c r="I1582" s="68">
        <v>205141.26</v>
      </c>
      <c r="J1582" s="68">
        <v>205141.26</v>
      </c>
      <c r="K1582" s="68">
        <v>318585.82</v>
      </c>
      <c r="L1582" s="68">
        <v>56755.32</v>
      </c>
      <c r="M1582" s="68">
        <v>56755.32</v>
      </c>
      <c r="N1582" s="68">
        <v>56755.320000000007</v>
      </c>
      <c r="O1582" s="68">
        <f t="shared" si="24"/>
        <v>148385.94</v>
      </c>
    </row>
    <row r="1583" spans="1:15" x14ac:dyDescent="0.2">
      <c r="A1583" s="46" t="s">
        <v>295</v>
      </c>
      <c r="B1583" s="46" t="s">
        <v>264</v>
      </c>
      <c r="C1583" s="46" t="s">
        <v>149</v>
      </c>
      <c r="D1583" s="46" t="s">
        <v>321</v>
      </c>
      <c r="E1583" s="46" t="s">
        <v>151</v>
      </c>
      <c r="F1583" s="46">
        <v>2500</v>
      </c>
      <c r="G1583" s="45" t="s">
        <v>233</v>
      </c>
      <c r="H1583" s="68">
        <v>0</v>
      </c>
      <c r="I1583" s="68">
        <v>378</v>
      </c>
      <c r="J1583" s="68">
        <v>378</v>
      </c>
      <c r="K1583" s="68">
        <v>0</v>
      </c>
      <c r="L1583" s="68">
        <v>0</v>
      </c>
      <c r="M1583" s="68">
        <v>0</v>
      </c>
      <c r="N1583" s="68">
        <v>0</v>
      </c>
      <c r="O1583" s="68">
        <f t="shared" si="24"/>
        <v>378</v>
      </c>
    </row>
    <row r="1584" spans="1:15" x14ac:dyDescent="0.2">
      <c r="A1584" s="46" t="s">
        <v>295</v>
      </c>
      <c r="B1584" s="46" t="s">
        <v>264</v>
      </c>
      <c r="C1584" s="46" t="s">
        <v>149</v>
      </c>
      <c r="D1584" s="46" t="s">
        <v>321</v>
      </c>
      <c r="E1584" s="46" t="s">
        <v>151</v>
      </c>
      <c r="F1584" s="46">
        <v>2900</v>
      </c>
      <c r="G1584" s="45" t="s">
        <v>159</v>
      </c>
      <c r="H1584" s="68">
        <v>52541.19</v>
      </c>
      <c r="I1584" s="68">
        <v>28768.28</v>
      </c>
      <c r="J1584" s="68">
        <v>81309.47</v>
      </c>
      <c r="K1584" s="68">
        <v>88483.999999999985</v>
      </c>
      <c r="L1584" s="68">
        <v>65216.51999999999</v>
      </c>
      <c r="M1584" s="68">
        <v>65216.51999999999</v>
      </c>
      <c r="N1584" s="68">
        <v>65216.52</v>
      </c>
      <c r="O1584" s="68">
        <f t="shared" si="24"/>
        <v>16092.950000000012</v>
      </c>
    </row>
    <row r="1585" spans="1:15" x14ac:dyDescent="0.2">
      <c r="A1585" s="46" t="s">
        <v>295</v>
      </c>
      <c r="B1585" s="46" t="s">
        <v>264</v>
      </c>
      <c r="C1585" s="46" t="s">
        <v>149</v>
      </c>
      <c r="D1585" s="46" t="s">
        <v>321</v>
      </c>
      <c r="E1585" s="46" t="s">
        <v>151</v>
      </c>
      <c r="F1585" s="46">
        <v>3500</v>
      </c>
      <c r="G1585" s="45" t="s">
        <v>173</v>
      </c>
      <c r="H1585" s="68">
        <v>0</v>
      </c>
      <c r="I1585" s="68">
        <v>12022</v>
      </c>
      <c r="J1585" s="68">
        <v>12022</v>
      </c>
      <c r="K1585" s="68">
        <v>11972</v>
      </c>
      <c r="L1585" s="68">
        <v>11702</v>
      </c>
      <c r="M1585" s="68">
        <v>11702</v>
      </c>
      <c r="N1585" s="68">
        <v>11702</v>
      </c>
      <c r="O1585" s="68">
        <f t="shared" si="24"/>
        <v>320</v>
      </c>
    </row>
    <row r="1586" spans="1:15" x14ac:dyDescent="0.2">
      <c r="A1586" s="46" t="s">
        <v>295</v>
      </c>
      <c r="B1586" s="46" t="s">
        <v>265</v>
      </c>
      <c r="C1586" s="46" t="s">
        <v>149</v>
      </c>
      <c r="D1586" s="46" t="s">
        <v>303</v>
      </c>
      <c r="E1586" s="46" t="s">
        <v>165</v>
      </c>
      <c r="F1586" s="46">
        <v>6100</v>
      </c>
      <c r="G1586" s="45" t="s">
        <v>181</v>
      </c>
      <c r="H1586" s="68">
        <v>0</v>
      </c>
      <c r="I1586" s="68">
        <v>165000</v>
      </c>
      <c r="J1586" s="68">
        <v>165000</v>
      </c>
      <c r="K1586" s="68">
        <v>0</v>
      </c>
      <c r="L1586" s="68">
        <v>0</v>
      </c>
      <c r="M1586" s="68">
        <v>0</v>
      </c>
      <c r="N1586" s="68">
        <v>0</v>
      </c>
      <c r="O1586" s="68">
        <f t="shared" si="24"/>
        <v>165000</v>
      </c>
    </row>
    <row r="1587" spans="1:15" x14ac:dyDescent="0.2">
      <c r="A1587" s="46" t="s">
        <v>295</v>
      </c>
      <c r="B1587" s="46" t="s">
        <v>265</v>
      </c>
      <c r="C1587" s="46" t="s">
        <v>149</v>
      </c>
      <c r="D1587" s="46" t="s">
        <v>304</v>
      </c>
      <c r="E1587" s="46" t="s">
        <v>165</v>
      </c>
      <c r="F1587" s="46">
        <v>6100</v>
      </c>
      <c r="G1587" s="45" t="s">
        <v>181</v>
      </c>
      <c r="H1587" s="68">
        <v>0</v>
      </c>
      <c r="I1587" s="68">
        <v>115700</v>
      </c>
      <c r="J1587" s="68">
        <v>115700</v>
      </c>
      <c r="K1587" s="68">
        <v>298790.34999999998</v>
      </c>
      <c r="L1587" s="68">
        <v>18090.349999999999</v>
      </c>
      <c r="M1587" s="68">
        <v>18090.349999999999</v>
      </c>
      <c r="N1587" s="68">
        <v>18090.349999999999</v>
      </c>
      <c r="O1587" s="68">
        <f t="shared" si="24"/>
        <v>97609.65</v>
      </c>
    </row>
    <row r="1588" spans="1:15" x14ac:dyDescent="0.2">
      <c r="A1588" s="46" t="s">
        <v>295</v>
      </c>
      <c r="B1588" s="46" t="s">
        <v>265</v>
      </c>
      <c r="C1588" s="46" t="s">
        <v>149</v>
      </c>
      <c r="D1588" s="46" t="s">
        <v>305</v>
      </c>
      <c r="E1588" s="46" t="s">
        <v>165</v>
      </c>
      <c r="F1588" s="46">
        <v>6100</v>
      </c>
      <c r="G1588" s="45" t="s">
        <v>181</v>
      </c>
      <c r="H1588" s="68">
        <v>0</v>
      </c>
      <c r="I1588" s="68">
        <v>154425.60000000001</v>
      </c>
      <c r="J1588" s="68">
        <v>154425.60000000001</v>
      </c>
      <c r="K1588" s="68">
        <v>304425.59999999998</v>
      </c>
      <c r="L1588" s="68">
        <v>154425.60000000001</v>
      </c>
      <c r="M1588" s="68">
        <v>154425.60000000001</v>
      </c>
      <c r="N1588" s="68">
        <v>154425.60000000001</v>
      </c>
      <c r="O1588" s="68">
        <f t="shared" si="24"/>
        <v>0</v>
      </c>
    </row>
    <row r="1589" spans="1:15" x14ac:dyDescent="0.2">
      <c r="A1589" s="46" t="s">
        <v>295</v>
      </c>
      <c r="B1589" s="46" t="s">
        <v>265</v>
      </c>
      <c r="C1589" s="46" t="s">
        <v>149</v>
      </c>
      <c r="D1589" s="46" t="s">
        <v>306</v>
      </c>
      <c r="E1589" s="46" t="s">
        <v>165</v>
      </c>
      <c r="F1589" s="46">
        <v>6100</v>
      </c>
      <c r="G1589" s="45" t="s">
        <v>181</v>
      </c>
      <c r="H1589" s="68">
        <v>0</v>
      </c>
      <c r="I1589" s="68">
        <v>220000</v>
      </c>
      <c r="J1589" s="68">
        <v>220000</v>
      </c>
      <c r="K1589" s="68">
        <v>440000</v>
      </c>
      <c r="L1589" s="68">
        <v>220000</v>
      </c>
      <c r="M1589" s="68">
        <v>220000</v>
      </c>
      <c r="N1589" s="68">
        <v>220000</v>
      </c>
      <c r="O1589" s="68">
        <f t="shared" si="24"/>
        <v>0</v>
      </c>
    </row>
    <row r="1590" spans="1:15" x14ac:dyDescent="0.2">
      <c r="A1590" s="46" t="s">
        <v>295</v>
      </c>
      <c r="B1590" s="46" t="s">
        <v>265</v>
      </c>
      <c r="C1590" s="46" t="s">
        <v>149</v>
      </c>
      <c r="D1590" s="46" t="s">
        <v>307</v>
      </c>
      <c r="E1590" s="46" t="s">
        <v>165</v>
      </c>
      <c r="F1590" s="46">
        <v>6100</v>
      </c>
      <c r="G1590" s="45" t="s">
        <v>181</v>
      </c>
      <c r="H1590" s="68">
        <v>0</v>
      </c>
      <c r="I1590" s="68">
        <v>370226.58</v>
      </c>
      <c r="J1590" s="68">
        <v>370226.58</v>
      </c>
      <c r="K1590" s="68">
        <v>1.4551915228366852E-11</v>
      </c>
      <c r="L1590" s="68">
        <v>0</v>
      </c>
      <c r="M1590" s="68">
        <v>0</v>
      </c>
      <c r="N1590" s="68">
        <v>0</v>
      </c>
      <c r="O1590" s="68">
        <f t="shared" si="24"/>
        <v>370226.58</v>
      </c>
    </row>
    <row r="1591" spans="1:15" x14ac:dyDescent="0.2">
      <c r="A1591" s="46" t="s">
        <v>295</v>
      </c>
      <c r="B1591" s="46" t="s">
        <v>265</v>
      </c>
      <c r="C1591" s="46" t="s">
        <v>149</v>
      </c>
      <c r="D1591" s="46" t="s">
        <v>308</v>
      </c>
      <c r="E1591" s="46" t="s">
        <v>165</v>
      </c>
      <c r="F1591" s="46">
        <v>6100</v>
      </c>
      <c r="G1591" s="45" t="s">
        <v>181</v>
      </c>
      <c r="H1591" s="68">
        <v>0</v>
      </c>
      <c r="I1591" s="68">
        <v>108479.16</v>
      </c>
      <c r="J1591" s="68">
        <v>108479.16</v>
      </c>
      <c r="K1591" s="68">
        <v>-1.4551915228366852E-11</v>
      </c>
      <c r="L1591" s="68">
        <v>0</v>
      </c>
      <c r="M1591" s="68">
        <v>0</v>
      </c>
      <c r="N1591" s="68">
        <v>0</v>
      </c>
      <c r="O1591" s="68">
        <f t="shared" si="24"/>
        <v>108479.16</v>
      </c>
    </row>
    <row r="1592" spans="1:15" x14ac:dyDescent="0.2">
      <c r="A1592" s="46" t="s">
        <v>295</v>
      </c>
      <c r="B1592" s="46" t="s">
        <v>265</v>
      </c>
      <c r="C1592" s="46" t="s">
        <v>149</v>
      </c>
      <c r="D1592" s="46" t="s">
        <v>310</v>
      </c>
      <c r="E1592" s="46" t="s">
        <v>165</v>
      </c>
      <c r="F1592" s="46">
        <v>6100</v>
      </c>
      <c r="G1592" s="45" t="s">
        <v>181</v>
      </c>
      <c r="H1592" s="68">
        <v>0</v>
      </c>
      <c r="I1592" s="68">
        <v>28772.639999999999</v>
      </c>
      <c r="J1592" s="68">
        <v>28772.639999999999</v>
      </c>
      <c r="K1592" s="68">
        <v>0</v>
      </c>
      <c r="L1592" s="68">
        <v>0</v>
      </c>
      <c r="M1592" s="68">
        <v>0</v>
      </c>
      <c r="N1592" s="68">
        <v>0</v>
      </c>
      <c r="O1592" s="68">
        <f t="shared" si="24"/>
        <v>28772.639999999999</v>
      </c>
    </row>
    <row r="1593" spans="1:15" x14ac:dyDescent="0.2">
      <c r="A1593" s="46" t="s">
        <v>295</v>
      </c>
      <c r="B1593" s="46" t="s">
        <v>265</v>
      </c>
      <c r="C1593" s="46" t="s">
        <v>149</v>
      </c>
      <c r="D1593" s="46" t="s">
        <v>311</v>
      </c>
      <c r="E1593" s="46" t="s">
        <v>165</v>
      </c>
      <c r="F1593" s="46">
        <v>6100</v>
      </c>
      <c r="G1593" s="45" t="s">
        <v>181</v>
      </c>
      <c r="H1593" s="68">
        <v>0</v>
      </c>
      <c r="I1593" s="68">
        <v>310507.03999999998</v>
      </c>
      <c r="J1593" s="68">
        <v>310507.03999999998</v>
      </c>
      <c r="K1593" s="68">
        <v>78943.64999999998</v>
      </c>
      <c r="L1593" s="68">
        <v>0</v>
      </c>
      <c r="M1593" s="68">
        <v>0</v>
      </c>
      <c r="N1593" s="68">
        <v>0</v>
      </c>
      <c r="O1593" s="68">
        <f t="shared" si="24"/>
        <v>310507.03999999998</v>
      </c>
    </row>
    <row r="1594" spans="1:15" x14ac:dyDescent="0.2">
      <c r="A1594" s="46" t="s">
        <v>295</v>
      </c>
      <c r="B1594" s="46" t="s">
        <v>265</v>
      </c>
      <c r="C1594" s="46" t="s">
        <v>149</v>
      </c>
      <c r="D1594" s="46" t="s">
        <v>312</v>
      </c>
      <c r="E1594" s="46" t="s">
        <v>165</v>
      </c>
      <c r="F1594" s="46">
        <v>6100</v>
      </c>
      <c r="G1594" s="45" t="s">
        <v>181</v>
      </c>
      <c r="H1594" s="68">
        <v>0</v>
      </c>
      <c r="I1594" s="68">
        <v>113000</v>
      </c>
      <c r="J1594" s="68">
        <v>113000</v>
      </c>
      <c r="K1594" s="68">
        <v>224681.03</v>
      </c>
      <c r="L1594" s="68">
        <v>111681.03</v>
      </c>
      <c r="M1594" s="68">
        <v>111681.03</v>
      </c>
      <c r="N1594" s="68">
        <v>111681.03</v>
      </c>
      <c r="O1594" s="68">
        <f t="shared" si="24"/>
        <v>1318.9700000000012</v>
      </c>
    </row>
    <row r="1595" spans="1:15" x14ac:dyDescent="0.2">
      <c r="A1595" s="46" t="s">
        <v>295</v>
      </c>
      <c r="B1595" s="46" t="s">
        <v>265</v>
      </c>
      <c r="C1595" s="46" t="s">
        <v>149</v>
      </c>
      <c r="D1595" s="46" t="s">
        <v>313</v>
      </c>
      <c r="E1595" s="46" t="s">
        <v>165</v>
      </c>
      <c r="F1595" s="46">
        <v>6100</v>
      </c>
      <c r="G1595" s="45" t="s">
        <v>181</v>
      </c>
      <c r="H1595" s="68">
        <v>0</v>
      </c>
      <c r="I1595" s="68">
        <v>354010.54</v>
      </c>
      <c r="J1595" s="68">
        <v>354010.54</v>
      </c>
      <c r="K1595" s="68">
        <v>70800</v>
      </c>
      <c r="L1595" s="68">
        <v>35300</v>
      </c>
      <c r="M1595" s="68">
        <v>35300</v>
      </c>
      <c r="N1595" s="68">
        <v>35300</v>
      </c>
      <c r="O1595" s="68">
        <f t="shared" si="24"/>
        <v>318710.53999999998</v>
      </c>
    </row>
    <row r="1596" spans="1:15" x14ac:dyDescent="0.2">
      <c r="A1596" s="46" t="s">
        <v>295</v>
      </c>
      <c r="B1596" s="46" t="s">
        <v>265</v>
      </c>
      <c r="C1596" s="46" t="s">
        <v>149</v>
      </c>
      <c r="D1596" s="46" t="s">
        <v>299</v>
      </c>
      <c r="E1596" s="46" t="s">
        <v>165</v>
      </c>
      <c r="F1596" s="46">
        <v>6100</v>
      </c>
      <c r="G1596" s="45" t="s">
        <v>181</v>
      </c>
      <c r="H1596" s="68">
        <v>0</v>
      </c>
      <c r="I1596" s="68">
        <v>115304</v>
      </c>
      <c r="J1596" s="68">
        <v>115304</v>
      </c>
      <c r="K1596" s="68">
        <v>542796.19999999995</v>
      </c>
      <c r="L1596" s="68">
        <v>107688.32000000001</v>
      </c>
      <c r="M1596" s="68">
        <v>107688.32000000001</v>
      </c>
      <c r="N1596" s="68">
        <v>107688.32000000001</v>
      </c>
      <c r="O1596" s="68">
        <f t="shared" si="24"/>
        <v>7615.679999999993</v>
      </c>
    </row>
    <row r="1597" spans="1:15" x14ac:dyDescent="0.2">
      <c r="A1597" s="46" t="s">
        <v>295</v>
      </c>
      <c r="B1597" s="46" t="s">
        <v>265</v>
      </c>
      <c r="C1597" s="46" t="s">
        <v>149</v>
      </c>
      <c r="D1597" s="46" t="s">
        <v>189</v>
      </c>
      <c r="E1597" s="46" t="s">
        <v>165</v>
      </c>
      <c r="F1597" s="46">
        <v>6100</v>
      </c>
      <c r="G1597" s="45" t="s">
        <v>181</v>
      </c>
      <c r="H1597" s="68">
        <v>222044553.49000001</v>
      </c>
      <c r="I1597" s="68">
        <v>66699279.420000017</v>
      </c>
      <c r="J1597" s="68">
        <v>288743832.91000003</v>
      </c>
      <c r="K1597" s="68">
        <v>175806174.56999999</v>
      </c>
      <c r="L1597" s="68">
        <v>139780463.25</v>
      </c>
      <c r="M1597" s="68">
        <v>158938967.15999997</v>
      </c>
      <c r="N1597" s="68">
        <v>158667343.11000001</v>
      </c>
      <c r="O1597" s="68">
        <f t="shared" si="24"/>
        <v>148963369.66000003</v>
      </c>
    </row>
    <row r="1598" spans="1:15" x14ac:dyDescent="0.2">
      <c r="A1598" s="46" t="s">
        <v>295</v>
      </c>
      <c r="B1598" s="46" t="s">
        <v>265</v>
      </c>
      <c r="C1598" s="46" t="s">
        <v>149</v>
      </c>
      <c r="D1598" s="46" t="s">
        <v>321</v>
      </c>
      <c r="E1598" s="46" t="s">
        <v>165</v>
      </c>
      <c r="F1598" s="46">
        <v>6100</v>
      </c>
      <c r="G1598" s="45" t="s">
        <v>181</v>
      </c>
      <c r="H1598" s="68">
        <v>0</v>
      </c>
      <c r="I1598" s="68">
        <v>202379.37</v>
      </c>
      <c r="J1598" s="68">
        <v>202379.37</v>
      </c>
      <c r="K1598" s="68">
        <v>34370.69</v>
      </c>
      <c r="L1598" s="68">
        <v>17379.32</v>
      </c>
      <c r="M1598" s="68">
        <v>17379.32</v>
      </c>
      <c r="N1598" s="68">
        <v>17379.32</v>
      </c>
      <c r="O1598" s="68">
        <f t="shared" si="24"/>
        <v>185000.05</v>
      </c>
    </row>
    <row r="1599" spans="1:15" x14ac:dyDescent="0.2">
      <c r="A1599" s="46" t="s">
        <v>295</v>
      </c>
      <c r="B1599" s="46" t="s">
        <v>323</v>
      </c>
      <c r="C1599" s="46" t="s">
        <v>149</v>
      </c>
      <c r="D1599" s="46" t="s">
        <v>296</v>
      </c>
      <c r="E1599" s="46" t="s">
        <v>165</v>
      </c>
      <c r="F1599" s="46">
        <v>6100</v>
      </c>
      <c r="G1599" s="45" t="s">
        <v>181</v>
      </c>
      <c r="H1599" s="68">
        <v>0</v>
      </c>
      <c r="I1599" s="68">
        <v>113800</v>
      </c>
      <c r="J1599" s="68">
        <v>113800</v>
      </c>
      <c r="K1599" s="68">
        <v>0</v>
      </c>
      <c r="L1599" s="68">
        <v>0</v>
      </c>
      <c r="M1599" s="68">
        <v>0</v>
      </c>
      <c r="N1599" s="68">
        <v>0</v>
      </c>
      <c r="O1599" s="68">
        <f t="shared" si="24"/>
        <v>113800</v>
      </c>
    </row>
    <row r="1600" spans="1:15" x14ac:dyDescent="0.2">
      <c r="A1600" s="46" t="s">
        <v>295</v>
      </c>
      <c r="B1600" s="46" t="s">
        <v>323</v>
      </c>
      <c r="C1600" s="46" t="s">
        <v>149</v>
      </c>
      <c r="D1600" s="46" t="s">
        <v>304</v>
      </c>
      <c r="E1600" s="46" t="s">
        <v>165</v>
      </c>
      <c r="F1600" s="46">
        <v>6100</v>
      </c>
      <c r="G1600" s="45" t="s">
        <v>181</v>
      </c>
      <c r="H1600" s="68">
        <v>0</v>
      </c>
      <c r="I1600" s="68">
        <v>37229.4</v>
      </c>
      <c r="J1600" s="68">
        <v>37229.4</v>
      </c>
      <c r="K1600" s="68">
        <v>37229.4</v>
      </c>
      <c r="L1600" s="68">
        <v>37229.4</v>
      </c>
      <c r="M1600" s="68">
        <v>37229.4</v>
      </c>
      <c r="N1600" s="68">
        <v>37229.4</v>
      </c>
      <c r="O1600" s="68">
        <f t="shared" si="24"/>
        <v>0</v>
      </c>
    </row>
    <row r="1601" spans="1:15" x14ac:dyDescent="0.2">
      <c r="A1601" s="46" t="s">
        <v>295</v>
      </c>
      <c r="B1601" s="46" t="s">
        <v>323</v>
      </c>
      <c r="C1601" s="46" t="s">
        <v>149</v>
      </c>
      <c r="D1601" s="46" t="s">
        <v>305</v>
      </c>
      <c r="E1601" s="46" t="s">
        <v>165</v>
      </c>
      <c r="F1601" s="46">
        <v>6100</v>
      </c>
      <c r="G1601" s="45" t="s">
        <v>181</v>
      </c>
      <c r="H1601" s="68">
        <v>0</v>
      </c>
      <c r="I1601" s="68">
        <v>1000000</v>
      </c>
      <c r="J1601" s="68">
        <v>1000000</v>
      </c>
      <c r="K1601" s="68">
        <v>854161.5</v>
      </c>
      <c r="L1601" s="68">
        <v>855409.5</v>
      </c>
      <c r="M1601" s="68">
        <v>854161.5</v>
      </c>
      <c r="N1601" s="68">
        <v>854161.5</v>
      </c>
      <c r="O1601" s="68">
        <f t="shared" si="24"/>
        <v>144590.5</v>
      </c>
    </row>
    <row r="1602" spans="1:15" x14ac:dyDescent="0.2">
      <c r="A1602" s="46" t="s">
        <v>295</v>
      </c>
      <c r="B1602" s="46" t="s">
        <v>323</v>
      </c>
      <c r="C1602" s="46" t="s">
        <v>149</v>
      </c>
      <c r="D1602" s="46" t="s">
        <v>306</v>
      </c>
      <c r="E1602" s="46" t="s">
        <v>165</v>
      </c>
      <c r="F1602" s="46">
        <v>6100</v>
      </c>
      <c r="G1602" s="45" t="s">
        <v>181</v>
      </c>
      <c r="H1602" s="68">
        <v>0</v>
      </c>
      <c r="I1602" s="68">
        <v>68559</v>
      </c>
      <c r="J1602" s="68">
        <v>68559</v>
      </c>
      <c r="K1602" s="68">
        <v>68559</v>
      </c>
      <c r="L1602" s="68">
        <v>68559</v>
      </c>
      <c r="M1602" s="68">
        <v>68559</v>
      </c>
      <c r="N1602" s="68">
        <v>68559</v>
      </c>
      <c r="O1602" s="68">
        <f t="shared" si="24"/>
        <v>0</v>
      </c>
    </row>
    <row r="1603" spans="1:15" x14ac:dyDescent="0.2">
      <c r="A1603" s="46" t="s">
        <v>295</v>
      </c>
      <c r="B1603" s="46" t="s">
        <v>323</v>
      </c>
      <c r="C1603" s="46" t="s">
        <v>149</v>
      </c>
      <c r="D1603" s="46" t="s">
        <v>307</v>
      </c>
      <c r="E1603" s="46" t="s">
        <v>165</v>
      </c>
      <c r="F1603" s="46">
        <v>6100</v>
      </c>
      <c r="G1603" s="45" t="s">
        <v>181</v>
      </c>
      <c r="H1603" s="68">
        <v>0</v>
      </c>
      <c r="I1603" s="68">
        <v>294434.21999999997</v>
      </c>
      <c r="J1603" s="68">
        <v>294434.21999999997</v>
      </c>
      <c r="K1603" s="68">
        <v>0</v>
      </c>
      <c r="L1603" s="68">
        <v>0</v>
      </c>
      <c r="M1603" s="68">
        <v>0</v>
      </c>
      <c r="N1603" s="68">
        <v>0</v>
      </c>
      <c r="O1603" s="68">
        <f t="shared" si="24"/>
        <v>294434.21999999997</v>
      </c>
    </row>
    <row r="1604" spans="1:15" x14ac:dyDescent="0.2">
      <c r="A1604" s="46" t="s">
        <v>295</v>
      </c>
      <c r="B1604" s="46" t="s">
        <v>323</v>
      </c>
      <c r="C1604" s="46" t="s">
        <v>149</v>
      </c>
      <c r="D1604" s="46" t="s">
        <v>308</v>
      </c>
      <c r="E1604" s="46" t="s">
        <v>165</v>
      </c>
      <c r="F1604" s="46">
        <v>6100</v>
      </c>
      <c r="G1604" s="45" t="s">
        <v>181</v>
      </c>
      <c r="H1604" s="68">
        <v>0</v>
      </c>
      <c r="I1604" s="68">
        <v>93100</v>
      </c>
      <c r="J1604" s="68">
        <v>93100</v>
      </c>
      <c r="K1604" s="68">
        <v>47019.17</v>
      </c>
      <c r="L1604" s="68">
        <v>47019.17</v>
      </c>
      <c r="M1604" s="68">
        <v>47019.17</v>
      </c>
      <c r="N1604" s="68">
        <v>47019.17</v>
      </c>
      <c r="O1604" s="68">
        <f t="shared" si="24"/>
        <v>46080.83</v>
      </c>
    </row>
    <row r="1605" spans="1:15" x14ac:dyDescent="0.2">
      <c r="A1605" s="46" t="s">
        <v>295</v>
      </c>
      <c r="B1605" s="46" t="s">
        <v>323</v>
      </c>
      <c r="C1605" s="46" t="s">
        <v>149</v>
      </c>
      <c r="D1605" s="46" t="s">
        <v>309</v>
      </c>
      <c r="E1605" s="46" t="s">
        <v>165</v>
      </c>
      <c r="F1605" s="46">
        <v>6100</v>
      </c>
      <c r="G1605" s="45" t="s">
        <v>181</v>
      </c>
      <c r="H1605" s="68">
        <v>0</v>
      </c>
      <c r="I1605" s="68">
        <v>27922.5</v>
      </c>
      <c r="J1605" s="68">
        <v>27922.5</v>
      </c>
      <c r="K1605" s="68">
        <v>0</v>
      </c>
      <c r="L1605" s="68">
        <v>27922.5</v>
      </c>
      <c r="M1605" s="68">
        <v>0</v>
      </c>
      <c r="N1605" s="68">
        <v>0</v>
      </c>
      <c r="O1605" s="68">
        <f t="shared" ref="O1605:O1668" si="25">+J1605-L1605</f>
        <v>0</v>
      </c>
    </row>
    <row r="1606" spans="1:15" x14ac:dyDescent="0.2">
      <c r="A1606" s="46" t="s">
        <v>295</v>
      </c>
      <c r="B1606" s="46" t="s">
        <v>323</v>
      </c>
      <c r="C1606" s="46" t="s">
        <v>149</v>
      </c>
      <c r="D1606" s="46" t="s">
        <v>313</v>
      </c>
      <c r="E1606" s="46" t="s">
        <v>165</v>
      </c>
      <c r="F1606" s="46">
        <v>6100</v>
      </c>
      <c r="G1606" s="45" t="s">
        <v>181</v>
      </c>
      <c r="H1606" s="68">
        <v>0</v>
      </c>
      <c r="I1606" s="68">
        <v>93100</v>
      </c>
      <c r="J1606" s="68">
        <v>93100</v>
      </c>
      <c r="K1606" s="68">
        <v>47019.17</v>
      </c>
      <c r="L1606" s="68">
        <v>47019.17</v>
      </c>
      <c r="M1606" s="68">
        <v>47019.17</v>
      </c>
      <c r="N1606" s="68">
        <v>47019.17</v>
      </c>
      <c r="O1606" s="68">
        <f t="shared" si="25"/>
        <v>46080.83</v>
      </c>
    </row>
    <row r="1607" spans="1:15" x14ac:dyDescent="0.2">
      <c r="A1607" s="46" t="s">
        <v>295</v>
      </c>
      <c r="B1607" s="46" t="s">
        <v>323</v>
      </c>
      <c r="C1607" s="46" t="s">
        <v>149</v>
      </c>
      <c r="D1607" s="46" t="s">
        <v>321</v>
      </c>
      <c r="E1607" s="46" t="s">
        <v>165</v>
      </c>
      <c r="F1607" s="46">
        <v>6100</v>
      </c>
      <c r="G1607" s="45" t="s">
        <v>181</v>
      </c>
      <c r="H1607" s="68">
        <v>0</v>
      </c>
      <c r="I1607" s="68">
        <v>566289.1</v>
      </c>
      <c r="J1607" s="68">
        <v>566289.1</v>
      </c>
      <c r="K1607" s="68">
        <v>111423.4</v>
      </c>
      <c r="L1607" s="68">
        <v>452564</v>
      </c>
      <c r="M1607" s="68">
        <v>111423.4</v>
      </c>
      <c r="N1607" s="68">
        <v>111423.4</v>
      </c>
      <c r="O1607" s="68">
        <f t="shared" si="25"/>
        <v>113725.09999999998</v>
      </c>
    </row>
    <row r="1608" spans="1:15" x14ac:dyDescent="0.2">
      <c r="A1608" s="46" t="s">
        <v>295</v>
      </c>
      <c r="B1608" s="46" t="s">
        <v>324</v>
      </c>
      <c r="C1608" s="46" t="s">
        <v>149</v>
      </c>
      <c r="D1608" s="46" t="s">
        <v>215</v>
      </c>
      <c r="E1608" s="46" t="s">
        <v>165</v>
      </c>
      <c r="F1608" s="46">
        <v>6100</v>
      </c>
      <c r="G1608" s="45" t="s">
        <v>181</v>
      </c>
      <c r="H1608" s="68">
        <v>0</v>
      </c>
      <c r="I1608" s="68">
        <v>7039867</v>
      </c>
      <c r="J1608" s="68">
        <v>7039867</v>
      </c>
      <c r="K1608" s="68">
        <v>20812329.289999999</v>
      </c>
      <c r="L1608" s="68">
        <v>5598578.04</v>
      </c>
      <c r="M1608" s="68">
        <v>5598578.04</v>
      </c>
      <c r="N1608" s="68">
        <v>5598578.04</v>
      </c>
      <c r="O1608" s="68">
        <f t="shared" si="25"/>
        <v>1441288.96</v>
      </c>
    </row>
    <row r="1609" spans="1:15" x14ac:dyDescent="0.2">
      <c r="A1609" s="46" t="s">
        <v>295</v>
      </c>
      <c r="B1609" s="46" t="s">
        <v>325</v>
      </c>
      <c r="C1609" s="46" t="s">
        <v>149</v>
      </c>
      <c r="D1609" s="46" t="s">
        <v>301</v>
      </c>
      <c r="E1609" s="46" t="s">
        <v>151</v>
      </c>
      <c r="F1609" s="46">
        <v>2400</v>
      </c>
      <c r="G1609" s="45" t="s">
        <v>188</v>
      </c>
      <c r="H1609" s="68">
        <v>8150176.2199999997</v>
      </c>
      <c r="I1609" s="68">
        <v>2120295.1700000009</v>
      </c>
      <c r="J1609" s="68">
        <v>10270471.390000001</v>
      </c>
      <c r="K1609" s="68">
        <v>12960494.119999999</v>
      </c>
      <c r="L1609" s="68">
        <v>4307866.8499999996</v>
      </c>
      <c r="M1609" s="68">
        <v>4307866.8499999996</v>
      </c>
      <c r="N1609" s="68">
        <v>4307866.8499999996</v>
      </c>
      <c r="O1609" s="68">
        <f t="shared" si="25"/>
        <v>5962604.540000001</v>
      </c>
    </row>
    <row r="1610" spans="1:15" x14ac:dyDescent="0.2">
      <c r="A1610" s="46" t="s">
        <v>295</v>
      </c>
      <c r="B1610" s="46" t="s">
        <v>326</v>
      </c>
      <c r="C1610" s="46" t="s">
        <v>149</v>
      </c>
      <c r="D1610" s="46" t="s">
        <v>215</v>
      </c>
      <c r="E1610" s="46" t="s">
        <v>165</v>
      </c>
      <c r="F1610" s="46">
        <v>6100</v>
      </c>
      <c r="G1610" s="45" t="s">
        <v>181</v>
      </c>
      <c r="H1610" s="68">
        <v>0</v>
      </c>
      <c r="I1610" s="68">
        <v>200000</v>
      </c>
      <c r="J1610" s="68">
        <v>200000</v>
      </c>
      <c r="K1610" s="68">
        <v>606149.72</v>
      </c>
      <c r="L1610" s="68">
        <v>193113.36000000002</v>
      </c>
      <c r="M1610" s="68">
        <v>193113.36000000002</v>
      </c>
      <c r="N1610" s="68">
        <v>193113.36</v>
      </c>
      <c r="O1610" s="68">
        <f t="shared" si="25"/>
        <v>6886.6399999999849</v>
      </c>
    </row>
    <row r="1611" spans="1:15" x14ac:dyDescent="0.2">
      <c r="A1611" s="46" t="s">
        <v>295</v>
      </c>
      <c r="B1611" s="46" t="s">
        <v>327</v>
      </c>
      <c r="C1611" s="46" t="s">
        <v>149</v>
      </c>
      <c r="D1611" s="46" t="s">
        <v>296</v>
      </c>
      <c r="E1611" s="46" t="s">
        <v>165</v>
      </c>
      <c r="F1611" s="46">
        <v>6100</v>
      </c>
      <c r="G1611" s="45" t="s">
        <v>181</v>
      </c>
      <c r="H1611" s="68">
        <v>0</v>
      </c>
      <c r="I1611" s="68">
        <v>500000</v>
      </c>
      <c r="J1611" s="68">
        <v>500000</v>
      </c>
      <c r="K1611" s="68">
        <v>0</v>
      </c>
      <c r="L1611" s="68">
        <v>0</v>
      </c>
      <c r="M1611" s="68">
        <v>0</v>
      </c>
      <c r="N1611" s="68">
        <v>0</v>
      </c>
      <c r="O1611" s="68">
        <f t="shared" si="25"/>
        <v>500000</v>
      </c>
    </row>
    <row r="1612" spans="1:15" x14ac:dyDescent="0.2">
      <c r="A1612" s="46" t="s">
        <v>295</v>
      </c>
      <c r="B1612" s="46" t="s">
        <v>328</v>
      </c>
      <c r="C1612" s="46" t="s">
        <v>149</v>
      </c>
      <c r="D1612" s="46" t="s">
        <v>301</v>
      </c>
      <c r="E1612" s="46" t="s">
        <v>151</v>
      </c>
      <c r="F1612" s="46">
        <v>2400</v>
      </c>
      <c r="G1612" s="45" t="s">
        <v>188</v>
      </c>
      <c r="H1612" s="68">
        <v>0</v>
      </c>
      <c r="I1612" s="68">
        <v>3305444</v>
      </c>
      <c r="J1612" s="68">
        <v>3305444</v>
      </c>
      <c r="K1612" s="68">
        <v>3750781.85</v>
      </c>
      <c r="L1612" s="68">
        <v>1857986.3499999999</v>
      </c>
      <c r="M1612" s="68">
        <v>1857986.3499999999</v>
      </c>
      <c r="N1612" s="68">
        <v>1857986.3499999999</v>
      </c>
      <c r="O1612" s="68">
        <f t="shared" si="25"/>
        <v>1447457.6500000001</v>
      </c>
    </row>
    <row r="1613" spans="1:15" x14ac:dyDescent="0.2">
      <c r="A1613" s="46" t="s">
        <v>295</v>
      </c>
      <c r="B1613" s="46" t="s">
        <v>328</v>
      </c>
      <c r="C1613" s="46" t="s">
        <v>149</v>
      </c>
      <c r="D1613" s="46" t="s">
        <v>301</v>
      </c>
      <c r="E1613" s="46" t="s">
        <v>151</v>
      </c>
      <c r="F1613" s="46">
        <v>3300</v>
      </c>
      <c r="G1613" s="45" t="s">
        <v>161</v>
      </c>
      <c r="H1613" s="68">
        <v>0</v>
      </c>
      <c r="I1613" s="68">
        <v>78556</v>
      </c>
      <c r="J1613" s="68">
        <v>78556</v>
      </c>
      <c r="K1613" s="68">
        <v>92428.75</v>
      </c>
      <c r="L1613" s="68">
        <v>73664.44</v>
      </c>
      <c r="M1613" s="68">
        <v>73664.44</v>
      </c>
      <c r="N1613" s="68">
        <v>73664.44</v>
      </c>
      <c r="O1613" s="68">
        <f t="shared" si="25"/>
        <v>4891.5599999999977</v>
      </c>
    </row>
    <row r="1614" spans="1:15" x14ac:dyDescent="0.2">
      <c r="A1614" s="46" t="s">
        <v>329</v>
      </c>
      <c r="B1614" s="46" t="s">
        <v>148</v>
      </c>
      <c r="C1614" s="46" t="s">
        <v>149</v>
      </c>
      <c r="D1614" s="46" t="s">
        <v>330</v>
      </c>
      <c r="E1614" s="46" t="s">
        <v>151</v>
      </c>
      <c r="F1614" s="46">
        <v>1100</v>
      </c>
      <c r="G1614" s="45" t="s">
        <v>152</v>
      </c>
      <c r="H1614" s="68">
        <v>1164415.7</v>
      </c>
      <c r="I1614" s="68">
        <v>-142619.83999999997</v>
      </c>
      <c r="J1614" s="68">
        <v>1021795.86</v>
      </c>
      <c r="K1614" s="68">
        <v>926391.59000000008</v>
      </c>
      <c r="L1614" s="68">
        <v>926391.59000000008</v>
      </c>
      <c r="M1614" s="68">
        <v>926391.59000000008</v>
      </c>
      <c r="N1614" s="68">
        <v>926391.59</v>
      </c>
      <c r="O1614" s="68">
        <f t="shared" si="25"/>
        <v>95404.269999999902</v>
      </c>
    </row>
    <row r="1615" spans="1:15" x14ac:dyDescent="0.2">
      <c r="A1615" s="46" t="s">
        <v>329</v>
      </c>
      <c r="B1615" s="46" t="s">
        <v>148</v>
      </c>
      <c r="C1615" s="46" t="s">
        <v>149</v>
      </c>
      <c r="D1615" s="46" t="s">
        <v>330</v>
      </c>
      <c r="E1615" s="46" t="s">
        <v>151</v>
      </c>
      <c r="F1615" s="46">
        <v>1300</v>
      </c>
      <c r="G1615" s="45" t="s">
        <v>153</v>
      </c>
      <c r="H1615" s="68">
        <v>197059.8</v>
      </c>
      <c r="I1615" s="68">
        <v>-16496.679999999993</v>
      </c>
      <c r="J1615" s="68">
        <v>180563.12</v>
      </c>
      <c r="K1615" s="68">
        <v>160446.18000000002</v>
      </c>
      <c r="L1615" s="68">
        <v>160446.18000000002</v>
      </c>
      <c r="M1615" s="68">
        <v>160446.18000000002</v>
      </c>
      <c r="N1615" s="68">
        <v>160446.18000000002</v>
      </c>
      <c r="O1615" s="68">
        <f t="shared" si="25"/>
        <v>20116.939999999973</v>
      </c>
    </row>
    <row r="1616" spans="1:15" x14ac:dyDescent="0.2">
      <c r="A1616" s="46" t="s">
        <v>329</v>
      </c>
      <c r="B1616" s="46" t="s">
        <v>148</v>
      </c>
      <c r="C1616" s="46" t="s">
        <v>149</v>
      </c>
      <c r="D1616" s="46" t="s">
        <v>330</v>
      </c>
      <c r="E1616" s="46" t="s">
        <v>151</v>
      </c>
      <c r="F1616" s="46">
        <v>1400</v>
      </c>
      <c r="G1616" s="45" t="s">
        <v>154</v>
      </c>
      <c r="H1616" s="68">
        <v>235479.42</v>
      </c>
      <c r="I1616" s="68">
        <v>-17607.680000000022</v>
      </c>
      <c r="J1616" s="68">
        <v>217871.74</v>
      </c>
      <c r="K1616" s="68">
        <v>162338.86000000002</v>
      </c>
      <c r="L1616" s="68">
        <v>162338.86000000002</v>
      </c>
      <c r="M1616" s="68">
        <v>162338.86000000002</v>
      </c>
      <c r="N1616" s="68">
        <v>162338.86000000002</v>
      </c>
      <c r="O1616" s="68">
        <f t="shared" si="25"/>
        <v>55532.879999999976</v>
      </c>
    </row>
    <row r="1617" spans="1:15" x14ac:dyDescent="0.2">
      <c r="A1617" s="46" t="s">
        <v>329</v>
      </c>
      <c r="B1617" s="46" t="s">
        <v>148</v>
      </c>
      <c r="C1617" s="46" t="s">
        <v>149</v>
      </c>
      <c r="D1617" s="46" t="s">
        <v>330</v>
      </c>
      <c r="E1617" s="46" t="s">
        <v>151</v>
      </c>
      <c r="F1617" s="46">
        <v>1500</v>
      </c>
      <c r="G1617" s="45" t="s">
        <v>155</v>
      </c>
      <c r="H1617" s="68">
        <v>457416.82</v>
      </c>
      <c r="I1617" s="68">
        <v>-14241.25</v>
      </c>
      <c r="J1617" s="68">
        <v>443175.57</v>
      </c>
      <c r="K1617" s="68">
        <v>436862.64000000007</v>
      </c>
      <c r="L1617" s="68">
        <v>436862.64000000007</v>
      </c>
      <c r="M1617" s="68">
        <v>165953.83000000002</v>
      </c>
      <c r="N1617" s="68">
        <v>165953.83000000002</v>
      </c>
      <c r="O1617" s="68">
        <f t="shared" si="25"/>
        <v>6312.9299999999348</v>
      </c>
    </row>
    <row r="1618" spans="1:15" x14ac:dyDescent="0.2">
      <c r="A1618" s="46" t="s">
        <v>329</v>
      </c>
      <c r="B1618" s="46" t="s">
        <v>148</v>
      </c>
      <c r="C1618" s="46" t="s">
        <v>149</v>
      </c>
      <c r="D1618" s="46" t="s">
        <v>330</v>
      </c>
      <c r="E1618" s="46" t="s">
        <v>151</v>
      </c>
      <c r="F1618" s="46">
        <v>1700</v>
      </c>
      <c r="G1618" s="45" t="s">
        <v>156</v>
      </c>
      <c r="H1618" s="68">
        <v>160107.16</v>
      </c>
      <c r="I1618" s="68">
        <v>0</v>
      </c>
      <c r="J1618" s="68">
        <v>160107.16</v>
      </c>
      <c r="K1618" s="68">
        <v>125674.21999999999</v>
      </c>
      <c r="L1618" s="68">
        <v>125674.21999999997</v>
      </c>
      <c r="M1618" s="68">
        <v>125674.21999999997</v>
      </c>
      <c r="N1618" s="68">
        <v>125674.22</v>
      </c>
      <c r="O1618" s="68">
        <f t="shared" si="25"/>
        <v>34432.940000000031</v>
      </c>
    </row>
    <row r="1619" spans="1:15" x14ac:dyDescent="0.2">
      <c r="A1619" s="46" t="s">
        <v>329</v>
      </c>
      <c r="B1619" s="46" t="s">
        <v>148</v>
      </c>
      <c r="C1619" s="46" t="s">
        <v>149</v>
      </c>
      <c r="D1619" s="46" t="s">
        <v>330</v>
      </c>
      <c r="E1619" s="46" t="s">
        <v>151</v>
      </c>
      <c r="F1619" s="46">
        <v>2100</v>
      </c>
      <c r="G1619" s="45" t="s">
        <v>157</v>
      </c>
      <c r="H1619" s="68">
        <v>43883.86</v>
      </c>
      <c r="I1619" s="68">
        <v>-36443.69</v>
      </c>
      <c r="J1619" s="68">
        <v>7440.17</v>
      </c>
      <c r="K1619" s="68">
        <v>1580</v>
      </c>
      <c r="L1619" s="68">
        <v>790</v>
      </c>
      <c r="M1619" s="68">
        <v>790</v>
      </c>
      <c r="N1619" s="68">
        <v>790</v>
      </c>
      <c r="O1619" s="68">
        <f t="shared" si="25"/>
        <v>6650.17</v>
      </c>
    </row>
    <row r="1620" spans="1:15" x14ac:dyDescent="0.2">
      <c r="A1620" s="46" t="s">
        <v>329</v>
      </c>
      <c r="B1620" s="46" t="s">
        <v>148</v>
      </c>
      <c r="C1620" s="46" t="s">
        <v>149</v>
      </c>
      <c r="D1620" s="46" t="s">
        <v>330</v>
      </c>
      <c r="E1620" s="46" t="s">
        <v>151</v>
      </c>
      <c r="F1620" s="46">
        <v>2600</v>
      </c>
      <c r="G1620" s="45" t="s">
        <v>158</v>
      </c>
      <c r="H1620" s="68">
        <v>38618.449999999997</v>
      </c>
      <c r="I1620" s="68">
        <v>0</v>
      </c>
      <c r="J1620" s="68">
        <v>38618.449999999997</v>
      </c>
      <c r="K1620" s="68">
        <v>21560.230000000003</v>
      </c>
      <c r="L1620" s="68">
        <v>21560.229999999996</v>
      </c>
      <c r="M1620" s="68">
        <v>21560.229999999996</v>
      </c>
      <c r="N1620" s="68">
        <v>21560.230000000003</v>
      </c>
      <c r="O1620" s="68">
        <f t="shared" si="25"/>
        <v>17058.22</v>
      </c>
    </row>
    <row r="1621" spans="1:15" x14ac:dyDescent="0.2">
      <c r="A1621" s="46" t="s">
        <v>329</v>
      </c>
      <c r="B1621" s="46" t="s">
        <v>148</v>
      </c>
      <c r="C1621" s="46" t="s">
        <v>149</v>
      </c>
      <c r="D1621" s="46" t="s">
        <v>330</v>
      </c>
      <c r="E1621" s="46" t="s">
        <v>151</v>
      </c>
      <c r="F1621" s="46">
        <v>3100</v>
      </c>
      <c r="G1621" s="45" t="s">
        <v>160</v>
      </c>
      <c r="H1621" s="68">
        <v>20766.240000000002</v>
      </c>
      <c r="I1621" s="68">
        <v>900</v>
      </c>
      <c r="J1621" s="68">
        <v>21666.240000000002</v>
      </c>
      <c r="K1621" s="68">
        <v>4702.67</v>
      </c>
      <c r="L1621" s="68">
        <v>3704.21</v>
      </c>
      <c r="M1621" s="68">
        <v>3704.21</v>
      </c>
      <c r="N1621" s="68">
        <v>3704.21</v>
      </c>
      <c r="O1621" s="68">
        <f t="shared" si="25"/>
        <v>17962.030000000002</v>
      </c>
    </row>
    <row r="1622" spans="1:15" x14ac:dyDescent="0.2">
      <c r="A1622" s="46" t="s">
        <v>329</v>
      </c>
      <c r="B1622" s="46" t="s">
        <v>148</v>
      </c>
      <c r="C1622" s="46" t="s">
        <v>149</v>
      </c>
      <c r="D1622" s="46" t="s">
        <v>330</v>
      </c>
      <c r="E1622" s="46" t="s">
        <v>151</v>
      </c>
      <c r="F1622" s="46">
        <v>3300</v>
      </c>
      <c r="G1622" s="45" t="s">
        <v>161</v>
      </c>
      <c r="H1622" s="68">
        <v>0</v>
      </c>
      <c r="I1622" s="68">
        <v>11351.34</v>
      </c>
      <c r="J1622" s="68">
        <v>11351.34</v>
      </c>
      <c r="K1622" s="68">
        <v>11351.33</v>
      </c>
      <c r="L1622" s="68">
        <v>11351.33</v>
      </c>
      <c r="M1622" s="68">
        <v>11351.33</v>
      </c>
      <c r="N1622" s="68">
        <v>11351.33</v>
      </c>
      <c r="O1622" s="68">
        <f t="shared" si="25"/>
        <v>1.0000000000218279E-2</v>
      </c>
    </row>
    <row r="1623" spans="1:15" x14ac:dyDescent="0.2">
      <c r="A1623" s="46" t="s">
        <v>329</v>
      </c>
      <c r="B1623" s="46" t="s">
        <v>148</v>
      </c>
      <c r="C1623" s="46" t="s">
        <v>149</v>
      </c>
      <c r="D1623" s="46" t="s">
        <v>330</v>
      </c>
      <c r="E1623" s="46" t="s">
        <v>151</v>
      </c>
      <c r="F1623" s="46">
        <v>3700</v>
      </c>
      <c r="G1623" s="45" t="s">
        <v>162</v>
      </c>
      <c r="H1623" s="68">
        <v>0</v>
      </c>
      <c r="I1623" s="68">
        <v>28489.21</v>
      </c>
      <c r="J1623" s="68">
        <v>28489.21</v>
      </c>
      <c r="K1623" s="68">
        <v>16506.579999999998</v>
      </c>
      <c r="L1623" s="68">
        <v>14673.82</v>
      </c>
      <c r="M1623" s="68">
        <v>14673.82</v>
      </c>
      <c r="N1623" s="68">
        <v>14673.82</v>
      </c>
      <c r="O1623" s="68">
        <f t="shared" si="25"/>
        <v>13815.39</v>
      </c>
    </row>
    <row r="1624" spans="1:15" x14ac:dyDescent="0.2">
      <c r="A1624" s="46" t="s">
        <v>329</v>
      </c>
      <c r="B1624" s="46" t="s">
        <v>148</v>
      </c>
      <c r="C1624" s="46" t="s">
        <v>149</v>
      </c>
      <c r="D1624" s="46" t="s">
        <v>330</v>
      </c>
      <c r="E1624" s="46" t="s">
        <v>151</v>
      </c>
      <c r="F1624" s="46">
        <v>3900</v>
      </c>
      <c r="G1624" s="45" t="s">
        <v>164</v>
      </c>
      <c r="H1624" s="68">
        <v>27950.93</v>
      </c>
      <c r="I1624" s="68">
        <v>-1586.25</v>
      </c>
      <c r="J1624" s="68">
        <v>26364.68</v>
      </c>
      <c r="K1624" s="68">
        <v>25205.45</v>
      </c>
      <c r="L1624" s="68">
        <v>25205.45</v>
      </c>
      <c r="M1624" s="68">
        <v>25205.45</v>
      </c>
      <c r="N1624" s="68">
        <v>25205.45</v>
      </c>
      <c r="O1624" s="68">
        <f t="shared" si="25"/>
        <v>1159.2299999999996</v>
      </c>
    </row>
    <row r="1625" spans="1:15" x14ac:dyDescent="0.2">
      <c r="A1625" s="46" t="s">
        <v>329</v>
      </c>
      <c r="B1625" s="46" t="s">
        <v>148</v>
      </c>
      <c r="C1625" s="46" t="s">
        <v>149</v>
      </c>
      <c r="D1625" s="46" t="s">
        <v>330</v>
      </c>
      <c r="E1625" s="46" t="s">
        <v>165</v>
      </c>
      <c r="F1625" s="46">
        <v>5100</v>
      </c>
      <c r="G1625" s="45" t="s">
        <v>166</v>
      </c>
      <c r="H1625" s="68">
        <v>0</v>
      </c>
      <c r="I1625" s="68">
        <v>235657</v>
      </c>
      <c r="J1625" s="68">
        <v>235657</v>
      </c>
      <c r="K1625" s="68">
        <v>431574</v>
      </c>
      <c r="L1625" s="68">
        <v>197368</v>
      </c>
      <c r="M1625" s="68">
        <v>197368</v>
      </c>
      <c r="N1625" s="68">
        <v>197368</v>
      </c>
      <c r="O1625" s="68">
        <f t="shared" si="25"/>
        <v>38289</v>
      </c>
    </row>
    <row r="1626" spans="1:15" x14ac:dyDescent="0.2">
      <c r="A1626" s="46" t="s">
        <v>329</v>
      </c>
      <c r="B1626" s="46" t="s">
        <v>148</v>
      </c>
      <c r="C1626" s="46" t="s">
        <v>149</v>
      </c>
      <c r="D1626" s="46" t="s">
        <v>330</v>
      </c>
      <c r="E1626" s="46" t="s">
        <v>149</v>
      </c>
      <c r="F1626" s="46">
        <v>4500</v>
      </c>
      <c r="G1626" s="45" t="s">
        <v>168</v>
      </c>
      <c r="H1626" s="68">
        <v>339144</v>
      </c>
      <c r="I1626" s="68">
        <v>0</v>
      </c>
      <c r="J1626" s="68">
        <v>339144</v>
      </c>
      <c r="K1626" s="68">
        <v>339144</v>
      </c>
      <c r="L1626" s="68">
        <v>339144</v>
      </c>
      <c r="M1626" s="68">
        <v>0</v>
      </c>
      <c r="N1626" s="68">
        <v>0</v>
      </c>
      <c r="O1626" s="68">
        <f t="shared" si="25"/>
        <v>0</v>
      </c>
    </row>
    <row r="1627" spans="1:15" x14ac:dyDescent="0.2">
      <c r="A1627" s="46" t="s">
        <v>329</v>
      </c>
      <c r="B1627" s="46" t="s">
        <v>148</v>
      </c>
      <c r="C1627" s="46" t="s">
        <v>149</v>
      </c>
      <c r="D1627" s="46" t="s">
        <v>184</v>
      </c>
      <c r="E1627" s="46" t="s">
        <v>151</v>
      </c>
      <c r="F1627" s="46">
        <v>1100</v>
      </c>
      <c r="G1627" s="45" t="s">
        <v>152</v>
      </c>
      <c r="H1627" s="68">
        <v>1850730.12</v>
      </c>
      <c r="I1627" s="68">
        <v>-37291.710000000196</v>
      </c>
      <c r="J1627" s="68">
        <v>1813438.41</v>
      </c>
      <c r="K1627" s="68">
        <v>1781705.1300000001</v>
      </c>
      <c r="L1627" s="68">
        <v>1781705.13</v>
      </c>
      <c r="M1627" s="68">
        <v>1781705.13</v>
      </c>
      <c r="N1627" s="68">
        <v>1781705.13</v>
      </c>
      <c r="O1627" s="68">
        <f t="shared" si="25"/>
        <v>31733.280000000028</v>
      </c>
    </row>
    <row r="1628" spans="1:15" x14ac:dyDescent="0.2">
      <c r="A1628" s="46" t="s">
        <v>329</v>
      </c>
      <c r="B1628" s="46" t="s">
        <v>148</v>
      </c>
      <c r="C1628" s="46" t="s">
        <v>149</v>
      </c>
      <c r="D1628" s="46" t="s">
        <v>184</v>
      </c>
      <c r="E1628" s="46" t="s">
        <v>151</v>
      </c>
      <c r="F1628" s="46">
        <v>1200</v>
      </c>
      <c r="G1628" s="45" t="s">
        <v>171</v>
      </c>
      <c r="H1628" s="68">
        <v>66152.600000000006</v>
      </c>
      <c r="I1628" s="68">
        <v>0</v>
      </c>
      <c r="J1628" s="68">
        <v>66152.600000000006</v>
      </c>
      <c r="K1628" s="68">
        <v>3590.5800000000063</v>
      </c>
      <c r="L1628" s="68">
        <v>3590.58</v>
      </c>
      <c r="M1628" s="68">
        <v>3590.58</v>
      </c>
      <c r="N1628" s="68">
        <v>3590.58</v>
      </c>
      <c r="O1628" s="68">
        <f t="shared" si="25"/>
        <v>62562.020000000004</v>
      </c>
    </row>
    <row r="1629" spans="1:15" x14ac:dyDescent="0.2">
      <c r="A1629" s="46" t="s">
        <v>329</v>
      </c>
      <c r="B1629" s="46" t="s">
        <v>148</v>
      </c>
      <c r="C1629" s="46" t="s">
        <v>149</v>
      </c>
      <c r="D1629" s="46" t="s">
        <v>184</v>
      </c>
      <c r="E1629" s="46" t="s">
        <v>151</v>
      </c>
      <c r="F1629" s="46">
        <v>1300</v>
      </c>
      <c r="G1629" s="45" t="s">
        <v>153</v>
      </c>
      <c r="H1629" s="68">
        <v>688068.54</v>
      </c>
      <c r="I1629" s="68">
        <v>-175048.86</v>
      </c>
      <c r="J1629" s="68">
        <v>513019.68000000005</v>
      </c>
      <c r="K1629" s="68">
        <v>441139.39999999997</v>
      </c>
      <c r="L1629" s="68">
        <v>441139.39999999997</v>
      </c>
      <c r="M1629" s="68">
        <v>441139.4</v>
      </c>
      <c r="N1629" s="68">
        <v>441139.4</v>
      </c>
      <c r="O1629" s="68">
        <f t="shared" si="25"/>
        <v>71880.280000000086</v>
      </c>
    </row>
    <row r="1630" spans="1:15" x14ac:dyDescent="0.2">
      <c r="A1630" s="46" t="s">
        <v>329</v>
      </c>
      <c r="B1630" s="46" t="s">
        <v>148</v>
      </c>
      <c r="C1630" s="46" t="s">
        <v>149</v>
      </c>
      <c r="D1630" s="46" t="s">
        <v>184</v>
      </c>
      <c r="E1630" s="46" t="s">
        <v>151</v>
      </c>
      <c r="F1630" s="46">
        <v>1400</v>
      </c>
      <c r="G1630" s="45" t="s">
        <v>154</v>
      </c>
      <c r="H1630" s="68">
        <v>548899.30999999994</v>
      </c>
      <c r="I1630" s="68">
        <v>13318.970000000088</v>
      </c>
      <c r="J1630" s="68">
        <v>562218.28</v>
      </c>
      <c r="K1630" s="68">
        <v>469477.9600000002</v>
      </c>
      <c r="L1630" s="68">
        <v>469477.95999999985</v>
      </c>
      <c r="M1630" s="68">
        <v>469477.95999999996</v>
      </c>
      <c r="N1630" s="68">
        <v>469477.95999999996</v>
      </c>
      <c r="O1630" s="68">
        <f t="shared" si="25"/>
        <v>92740.320000000182</v>
      </c>
    </row>
    <row r="1631" spans="1:15" x14ac:dyDescent="0.2">
      <c r="A1631" s="46" t="s">
        <v>329</v>
      </c>
      <c r="B1631" s="46" t="s">
        <v>148</v>
      </c>
      <c r="C1631" s="46" t="s">
        <v>149</v>
      </c>
      <c r="D1631" s="46" t="s">
        <v>184</v>
      </c>
      <c r="E1631" s="46" t="s">
        <v>151</v>
      </c>
      <c r="F1631" s="46">
        <v>1500</v>
      </c>
      <c r="G1631" s="45" t="s">
        <v>155</v>
      </c>
      <c r="H1631" s="68">
        <v>503996.35</v>
      </c>
      <c r="I1631" s="68">
        <v>-11179.550000000047</v>
      </c>
      <c r="J1631" s="68">
        <v>492816.79999999993</v>
      </c>
      <c r="K1631" s="68">
        <v>490111.52999999991</v>
      </c>
      <c r="L1631" s="68">
        <v>490111.53</v>
      </c>
      <c r="M1631" s="68">
        <v>394940.04000000004</v>
      </c>
      <c r="N1631" s="68">
        <v>394940.04000000004</v>
      </c>
      <c r="O1631" s="68">
        <f t="shared" si="25"/>
        <v>2705.2699999999022</v>
      </c>
    </row>
    <row r="1632" spans="1:15" x14ac:dyDescent="0.2">
      <c r="A1632" s="46" t="s">
        <v>329</v>
      </c>
      <c r="B1632" s="46" t="s">
        <v>148</v>
      </c>
      <c r="C1632" s="46" t="s">
        <v>149</v>
      </c>
      <c r="D1632" s="46" t="s">
        <v>184</v>
      </c>
      <c r="E1632" s="46" t="s">
        <v>151</v>
      </c>
      <c r="F1632" s="46">
        <v>1700</v>
      </c>
      <c r="G1632" s="45" t="s">
        <v>156</v>
      </c>
      <c r="H1632" s="68">
        <v>263571.38</v>
      </c>
      <c r="I1632" s="68">
        <v>0</v>
      </c>
      <c r="J1632" s="68">
        <v>263571.38</v>
      </c>
      <c r="K1632" s="68">
        <v>203397.28999999998</v>
      </c>
      <c r="L1632" s="68">
        <v>203397.29</v>
      </c>
      <c r="M1632" s="68">
        <v>203397.29</v>
      </c>
      <c r="N1632" s="68">
        <v>203397.29</v>
      </c>
      <c r="O1632" s="68">
        <f t="shared" si="25"/>
        <v>60174.09</v>
      </c>
    </row>
    <row r="1633" spans="1:15" x14ac:dyDescent="0.2">
      <c r="A1633" s="46" t="s">
        <v>329</v>
      </c>
      <c r="B1633" s="46" t="s">
        <v>148</v>
      </c>
      <c r="C1633" s="46" t="s">
        <v>149</v>
      </c>
      <c r="D1633" s="46" t="s">
        <v>184</v>
      </c>
      <c r="E1633" s="46" t="s">
        <v>151</v>
      </c>
      <c r="F1633" s="46">
        <v>2100</v>
      </c>
      <c r="G1633" s="45" t="s">
        <v>157</v>
      </c>
      <c r="H1633" s="68">
        <v>0</v>
      </c>
      <c r="I1633" s="68">
        <v>72322.880000000005</v>
      </c>
      <c r="J1633" s="68">
        <v>72322.880000000005</v>
      </c>
      <c r="K1633" s="68">
        <v>136727.26999999999</v>
      </c>
      <c r="L1633" s="68">
        <v>68085.63</v>
      </c>
      <c r="M1633" s="68">
        <v>68085.63</v>
      </c>
      <c r="N1633" s="68">
        <v>68085.63</v>
      </c>
      <c r="O1633" s="68">
        <f t="shared" si="25"/>
        <v>4237.25</v>
      </c>
    </row>
    <row r="1634" spans="1:15" x14ac:dyDescent="0.2">
      <c r="A1634" s="46" t="s">
        <v>329</v>
      </c>
      <c r="B1634" s="46" t="s">
        <v>148</v>
      </c>
      <c r="C1634" s="46" t="s">
        <v>149</v>
      </c>
      <c r="D1634" s="46" t="s">
        <v>184</v>
      </c>
      <c r="E1634" s="46" t="s">
        <v>151</v>
      </c>
      <c r="F1634" s="46">
        <v>2600</v>
      </c>
      <c r="G1634" s="45" t="s">
        <v>158</v>
      </c>
      <c r="H1634" s="68">
        <v>0</v>
      </c>
      <c r="I1634" s="68">
        <v>12009.74</v>
      </c>
      <c r="J1634" s="68">
        <v>12009.74</v>
      </c>
      <c r="K1634" s="68">
        <v>11304.919999999998</v>
      </c>
      <c r="L1634" s="68">
        <v>10634.49</v>
      </c>
      <c r="M1634" s="68">
        <v>10634.49</v>
      </c>
      <c r="N1634" s="68">
        <v>10634.490000000002</v>
      </c>
      <c r="O1634" s="68">
        <f t="shared" si="25"/>
        <v>1375.25</v>
      </c>
    </row>
    <row r="1635" spans="1:15" x14ac:dyDescent="0.2">
      <c r="A1635" s="46" t="s">
        <v>329</v>
      </c>
      <c r="B1635" s="46" t="s">
        <v>148</v>
      </c>
      <c r="C1635" s="46" t="s">
        <v>149</v>
      </c>
      <c r="D1635" s="46" t="s">
        <v>184</v>
      </c>
      <c r="E1635" s="46" t="s">
        <v>151</v>
      </c>
      <c r="F1635" s="46">
        <v>2900</v>
      </c>
      <c r="G1635" s="45" t="s">
        <v>159</v>
      </c>
      <c r="H1635" s="68">
        <v>0</v>
      </c>
      <c r="I1635" s="68">
        <v>6642</v>
      </c>
      <c r="J1635" s="68">
        <v>6642</v>
      </c>
      <c r="K1635" s="68">
        <v>13122</v>
      </c>
      <c r="L1635" s="68">
        <v>5602</v>
      </c>
      <c r="M1635" s="68">
        <v>5602</v>
      </c>
      <c r="N1635" s="68">
        <v>5602</v>
      </c>
      <c r="O1635" s="68">
        <f t="shared" si="25"/>
        <v>1040</v>
      </c>
    </row>
    <row r="1636" spans="1:15" x14ac:dyDescent="0.2">
      <c r="A1636" s="46" t="s">
        <v>329</v>
      </c>
      <c r="B1636" s="46" t="s">
        <v>148</v>
      </c>
      <c r="C1636" s="46" t="s">
        <v>149</v>
      </c>
      <c r="D1636" s="46" t="s">
        <v>184</v>
      </c>
      <c r="E1636" s="46" t="s">
        <v>151</v>
      </c>
      <c r="F1636" s="46">
        <v>3100</v>
      </c>
      <c r="G1636" s="45" t="s">
        <v>160</v>
      </c>
      <c r="H1636" s="68">
        <v>22432.26</v>
      </c>
      <c r="I1636" s="68">
        <v>-1000</v>
      </c>
      <c r="J1636" s="68">
        <v>21432.26</v>
      </c>
      <c r="K1636" s="68">
        <v>3800.55</v>
      </c>
      <c r="L1636" s="68">
        <v>3046.83</v>
      </c>
      <c r="M1636" s="68">
        <v>3046.83</v>
      </c>
      <c r="N1636" s="68">
        <v>3046.83</v>
      </c>
      <c r="O1636" s="68">
        <f t="shared" si="25"/>
        <v>18385.43</v>
      </c>
    </row>
    <row r="1637" spans="1:15" x14ac:dyDescent="0.2">
      <c r="A1637" s="46" t="s">
        <v>329</v>
      </c>
      <c r="B1637" s="46" t="s">
        <v>148</v>
      </c>
      <c r="C1637" s="46" t="s">
        <v>149</v>
      </c>
      <c r="D1637" s="46" t="s">
        <v>184</v>
      </c>
      <c r="E1637" s="46" t="s">
        <v>151</v>
      </c>
      <c r="F1637" s="46">
        <v>3300</v>
      </c>
      <c r="G1637" s="45" t="s">
        <v>161</v>
      </c>
      <c r="H1637" s="68">
        <v>46452</v>
      </c>
      <c r="I1637" s="68">
        <v>104454.97</v>
      </c>
      <c r="J1637" s="68">
        <v>150906.97</v>
      </c>
      <c r="K1637" s="68">
        <v>85350.38</v>
      </c>
      <c r="L1637" s="68">
        <v>83850.38</v>
      </c>
      <c r="M1637" s="68">
        <v>83850.38</v>
      </c>
      <c r="N1637" s="68">
        <v>83850.38</v>
      </c>
      <c r="O1637" s="68">
        <f t="shared" si="25"/>
        <v>67056.59</v>
      </c>
    </row>
    <row r="1638" spans="1:15" x14ac:dyDescent="0.2">
      <c r="A1638" s="46" t="s">
        <v>329</v>
      </c>
      <c r="B1638" s="46" t="s">
        <v>148</v>
      </c>
      <c r="C1638" s="46" t="s">
        <v>149</v>
      </c>
      <c r="D1638" s="46" t="s">
        <v>184</v>
      </c>
      <c r="E1638" s="46" t="s">
        <v>151</v>
      </c>
      <c r="F1638" s="46">
        <v>3700</v>
      </c>
      <c r="G1638" s="45" t="s">
        <v>162</v>
      </c>
      <c r="H1638" s="68">
        <v>0</v>
      </c>
      <c r="I1638" s="68">
        <v>49916</v>
      </c>
      <c r="J1638" s="68">
        <v>49916</v>
      </c>
      <c r="K1638" s="68">
        <v>72396.59</v>
      </c>
      <c r="L1638" s="68">
        <v>45059.389999999992</v>
      </c>
      <c r="M1638" s="68">
        <v>45059.389999999992</v>
      </c>
      <c r="N1638" s="68">
        <v>45059.39</v>
      </c>
      <c r="O1638" s="68">
        <f t="shared" si="25"/>
        <v>4856.6100000000079</v>
      </c>
    </row>
    <row r="1639" spans="1:15" x14ac:dyDescent="0.2">
      <c r="A1639" s="46" t="s">
        <v>329</v>
      </c>
      <c r="B1639" s="46" t="s">
        <v>148</v>
      </c>
      <c r="C1639" s="46" t="s">
        <v>149</v>
      </c>
      <c r="D1639" s="46" t="s">
        <v>184</v>
      </c>
      <c r="E1639" s="46" t="s">
        <v>151</v>
      </c>
      <c r="F1639" s="46">
        <v>3900</v>
      </c>
      <c r="G1639" s="45" t="s">
        <v>164</v>
      </c>
      <c r="H1639" s="68">
        <v>46064.5</v>
      </c>
      <c r="I1639" s="68">
        <v>3313.8399999999965</v>
      </c>
      <c r="J1639" s="68">
        <v>49378.34</v>
      </c>
      <c r="K1639" s="68">
        <v>49195.53</v>
      </c>
      <c r="L1639" s="68">
        <v>48081.44999999999</v>
      </c>
      <c r="M1639" s="68">
        <v>48081.44999999999</v>
      </c>
      <c r="N1639" s="68">
        <v>48081.44999999999</v>
      </c>
      <c r="O1639" s="68">
        <f t="shared" si="25"/>
        <v>1296.8900000000067</v>
      </c>
    </row>
    <row r="1640" spans="1:15" x14ac:dyDescent="0.2">
      <c r="A1640" s="46" t="s">
        <v>329</v>
      </c>
      <c r="B1640" s="46" t="s">
        <v>148</v>
      </c>
      <c r="C1640" s="46" t="s">
        <v>149</v>
      </c>
      <c r="D1640" s="46" t="s">
        <v>184</v>
      </c>
      <c r="E1640" s="46" t="s">
        <v>165</v>
      </c>
      <c r="F1640" s="46">
        <v>5400</v>
      </c>
      <c r="G1640" s="45" t="s">
        <v>167</v>
      </c>
      <c r="H1640" s="68">
        <v>0</v>
      </c>
      <c r="I1640" s="68">
        <v>250230</v>
      </c>
      <c r="J1640" s="68">
        <v>250230</v>
      </c>
      <c r="K1640" s="68">
        <v>390362.02999999997</v>
      </c>
      <c r="L1640" s="68">
        <v>213462.2</v>
      </c>
      <c r="M1640" s="68">
        <v>213462.2</v>
      </c>
      <c r="N1640" s="68">
        <v>213462.2</v>
      </c>
      <c r="O1640" s="68">
        <f t="shared" si="25"/>
        <v>36767.799999999988</v>
      </c>
    </row>
    <row r="1641" spans="1:15" x14ac:dyDescent="0.2">
      <c r="A1641" s="46" t="s">
        <v>329</v>
      </c>
      <c r="B1641" s="46" t="s">
        <v>148</v>
      </c>
      <c r="C1641" s="46" t="s">
        <v>149</v>
      </c>
      <c r="D1641" s="46" t="s">
        <v>184</v>
      </c>
      <c r="E1641" s="46" t="s">
        <v>165</v>
      </c>
      <c r="F1641" s="46">
        <v>5600</v>
      </c>
      <c r="G1641" s="45" t="s">
        <v>205</v>
      </c>
      <c r="H1641" s="68">
        <v>0</v>
      </c>
      <c r="I1641" s="68">
        <v>31255</v>
      </c>
      <c r="J1641" s="68">
        <v>31255</v>
      </c>
      <c r="K1641" s="68">
        <v>51681</v>
      </c>
      <c r="L1641" s="68">
        <v>25426</v>
      </c>
      <c r="M1641" s="68">
        <v>25426</v>
      </c>
      <c r="N1641" s="68">
        <v>25426</v>
      </c>
      <c r="O1641" s="68">
        <f t="shared" si="25"/>
        <v>5829</v>
      </c>
    </row>
    <row r="1642" spans="1:15" x14ac:dyDescent="0.2">
      <c r="A1642" s="46" t="s">
        <v>329</v>
      </c>
      <c r="B1642" s="46" t="s">
        <v>148</v>
      </c>
      <c r="C1642" s="46" t="s">
        <v>149</v>
      </c>
      <c r="D1642" s="46" t="s">
        <v>184</v>
      </c>
      <c r="E1642" s="46" t="s">
        <v>149</v>
      </c>
      <c r="F1642" s="46">
        <v>4500</v>
      </c>
      <c r="G1642" s="45" t="s">
        <v>168</v>
      </c>
      <c r="H1642" s="68">
        <v>119148</v>
      </c>
      <c r="I1642" s="68">
        <v>0</v>
      </c>
      <c r="J1642" s="68">
        <v>119148</v>
      </c>
      <c r="K1642" s="68">
        <v>119148</v>
      </c>
      <c r="L1642" s="68">
        <v>119148</v>
      </c>
      <c r="M1642" s="68">
        <v>0</v>
      </c>
      <c r="N1642" s="68">
        <v>0</v>
      </c>
      <c r="O1642" s="68">
        <f t="shared" si="25"/>
        <v>0</v>
      </c>
    </row>
    <row r="1643" spans="1:15" x14ac:dyDescent="0.2">
      <c r="A1643" s="46" t="s">
        <v>329</v>
      </c>
      <c r="B1643" s="46" t="s">
        <v>148</v>
      </c>
      <c r="C1643" s="46" t="s">
        <v>149</v>
      </c>
      <c r="D1643" s="46" t="s">
        <v>331</v>
      </c>
      <c r="E1643" s="46" t="s">
        <v>151</v>
      </c>
      <c r="F1643" s="46">
        <v>2100</v>
      </c>
      <c r="G1643" s="45" t="s">
        <v>157</v>
      </c>
      <c r="H1643" s="68">
        <v>32161.5</v>
      </c>
      <c r="I1643" s="68">
        <v>4627.5</v>
      </c>
      <c r="J1643" s="68">
        <v>36789</v>
      </c>
      <c r="K1643" s="68">
        <v>66249</v>
      </c>
      <c r="L1643" s="68">
        <v>27909</v>
      </c>
      <c r="M1643" s="68">
        <v>27909</v>
      </c>
      <c r="N1643" s="68">
        <v>27909</v>
      </c>
      <c r="O1643" s="68">
        <f t="shared" si="25"/>
        <v>8880</v>
      </c>
    </row>
    <row r="1644" spans="1:15" x14ac:dyDescent="0.2">
      <c r="A1644" s="46" t="s">
        <v>329</v>
      </c>
      <c r="B1644" s="46" t="s">
        <v>148</v>
      </c>
      <c r="C1644" s="46" t="s">
        <v>149</v>
      </c>
      <c r="D1644" s="46" t="s">
        <v>332</v>
      </c>
      <c r="E1644" s="46" t="s">
        <v>151</v>
      </c>
      <c r="F1644" s="46">
        <v>1100</v>
      </c>
      <c r="G1644" s="45" t="s">
        <v>152</v>
      </c>
      <c r="H1644" s="68">
        <v>855224.2</v>
      </c>
      <c r="I1644" s="68">
        <v>0</v>
      </c>
      <c r="J1644" s="68">
        <v>855224.2</v>
      </c>
      <c r="K1644" s="68">
        <v>839087.2899999998</v>
      </c>
      <c r="L1644" s="68">
        <v>839087.28999999992</v>
      </c>
      <c r="M1644" s="68">
        <v>839087.28999999992</v>
      </c>
      <c r="N1644" s="68">
        <v>839087.28999999992</v>
      </c>
      <c r="O1644" s="68">
        <f t="shared" si="25"/>
        <v>16136.910000000033</v>
      </c>
    </row>
    <row r="1645" spans="1:15" x14ac:dyDescent="0.2">
      <c r="A1645" s="46" t="s">
        <v>329</v>
      </c>
      <c r="B1645" s="46" t="s">
        <v>148</v>
      </c>
      <c r="C1645" s="46" t="s">
        <v>149</v>
      </c>
      <c r="D1645" s="46" t="s">
        <v>332</v>
      </c>
      <c r="E1645" s="46" t="s">
        <v>151</v>
      </c>
      <c r="F1645" s="46">
        <v>1300</v>
      </c>
      <c r="G1645" s="45" t="s">
        <v>153</v>
      </c>
      <c r="H1645" s="68">
        <v>171044.84000000003</v>
      </c>
      <c r="I1645" s="68">
        <v>-3227.3300000000163</v>
      </c>
      <c r="J1645" s="68">
        <v>167817.51</v>
      </c>
      <c r="K1645" s="68">
        <v>167817.50999999998</v>
      </c>
      <c r="L1645" s="68">
        <v>167817.50999999998</v>
      </c>
      <c r="M1645" s="68">
        <v>167817.50999999998</v>
      </c>
      <c r="N1645" s="68">
        <v>167817.50999999998</v>
      </c>
      <c r="O1645" s="68">
        <f t="shared" si="25"/>
        <v>0</v>
      </c>
    </row>
    <row r="1646" spans="1:15" x14ac:dyDescent="0.2">
      <c r="A1646" s="46" t="s">
        <v>329</v>
      </c>
      <c r="B1646" s="46" t="s">
        <v>148</v>
      </c>
      <c r="C1646" s="46" t="s">
        <v>149</v>
      </c>
      <c r="D1646" s="46" t="s">
        <v>332</v>
      </c>
      <c r="E1646" s="46" t="s">
        <v>151</v>
      </c>
      <c r="F1646" s="46">
        <v>1400</v>
      </c>
      <c r="G1646" s="45" t="s">
        <v>154</v>
      </c>
      <c r="H1646" s="68">
        <v>180586.1</v>
      </c>
      <c r="I1646" s="68">
        <v>8493.070000000007</v>
      </c>
      <c r="J1646" s="68">
        <v>189079.17</v>
      </c>
      <c r="K1646" s="68">
        <v>161098.74000000005</v>
      </c>
      <c r="L1646" s="68">
        <v>161098.74</v>
      </c>
      <c r="M1646" s="68">
        <v>161098.74</v>
      </c>
      <c r="N1646" s="68">
        <v>161098.74</v>
      </c>
      <c r="O1646" s="68">
        <f t="shared" si="25"/>
        <v>27980.430000000022</v>
      </c>
    </row>
    <row r="1647" spans="1:15" x14ac:dyDescent="0.2">
      <c r="A1647" s="46" t="s">
        <v>329</v>
      </c>
      <c r="B1647" s="46" t="s">
        <v>148</v>
      </c>
      <c r="C1647" s="46" t="s">
        <v>149</v>
      </c>
      <c r="D1647" s="46" t="s">
        <v>332</v>
      </c>
      <c r="E1647" s="46" t="s">
        <v>151</v>
      </c>
      <c r="F1647" s="46">
        <v>1500</v>
      </c>
      <c r="G1647" s="45" t="s">
        <v>155</v>
      </c>
      <c r="H1647" s="68">
        <v>396826.68</v>
      </c>
      <c r="I1647" s="68">
        <v>26069.760000000068</v>
      </c>
      <c r="J1647" s="68">
        <v>422896.44000000006</v>
      </c>
      <c r="K1647" s="68">
        <v>416308.30999999994</v>
      </c>
      <c r="L1647" s="68">
        <v>416308.31</v>
      </c>
      <c r="M1647" s="68">
        <v>145399.50000000006</v>
      </c>
      <c r="N1647" s="68">
        <v>145399.50000000006</v>
      </c>
      <c r="O1647" s="68">
        <f t="shared" si="25"/>
        <v>6588.1300000000629</v>
      </c>
    </row>
    <row r="1648" spans="1:15" x14ac:dyDescent="0.2">
      <c r="A1648" s="46" t="s">
        <v>329</v>
      </c>
      <c r="B1648" s="46" t="s">
        <v>148</v>
      </c>
      <c r="C1648" s="46" t="s">
        <v>149</v>
      </c>
      <c r="D1648" s="46" t="s">
        <v>332</v>
      </c>
      <c r="E1648" s="46" t="s">
        <v>151</v>
      </c>
      <c r="F1648" s="46">
        <v>1700</v>
      </c>
      <c r="G1648" s="45" t="s">
        <v>156</v>
      </c>
      <c r="H1648" s="68">
        <v>117593.34</v>
      </c>
      <c r="I1648" s="68">
        <v>0</v>
      </c>
      <c r="J1648" s="68">
        <v>117593.34</v>
      </c>
      <c r="K1648" s="68">
        <v>113830.46000000002</v>
      </c>
      <c r="L1648" s="68">
        <v>113830.45999999999</v>
      </c>
      <c r="M1648" s="68">
        <v>113830.45999999999</v>
      </c>
      <c r="N1648" s="68">
        <v>113830.45999999999</v>
      </c>
      <c r="O1648" s="68">
        <f t="shared" si="25"/>
        <v>3762.8800000000047</v>
      </c>
    </row>
    <row r="1649" spans="1:15" x14ac:dyDescent="0.2">
      <c r="A1649" s="46" t="s">
        <v>329</v>
      </c>
      <c r="B1649" s="46" t="s">
        <v>148</v>
      </c>
      <c r="C1649" s="46" t="s">
        <v>149</v>
      </c>
      <c r="D1649" s="46" t="s">
        <v>332</v>
      </c>
      <c r="E1649" s="46" t="s">
        <v>151</v>
      </c>
      <c r="F1649" s="46">
        <v>2100</v>
      </c>
      <c r="G1649" s="45" t="s">
        <v>157</v>
      </c>
      <c r="H1649" s="68">
        <v>0</v>
      </c>
      <c r="I1649" s="68">
        <v>790</v>
      </c>
      <c r="J1649" s="68">
        <v>790</v>
      </c>
      <c r="K1649" s="68">
        <v>1580</v>
      </c>
      <c r="L1649" s="68">
        <v>790</v>
      </c>
      <c r="M1649" s="68">
        <v>790</v>
      </c>
      <c r="N1649" s="68">
        <v>790</v>
      </c>
      <c r="O1649" s="68">
        <f t="shared" si="25"/>
        <v>0</v>
      </c>
    </row>
    <row r="1650" spans="1:15" x14ac:dyDescent="0.2">
      <c r="A1650" s="46" t="s">
        <v>329</v>
      </c>
      <c r="B1650" s="46" t="s">
        <v>148</v>
      </c>
      <c r="C1650" s="46" t="s">
        <v>149</v>
      </c>
      <c r="D1650" s="46" t="s">
        <v>332</v>
      </c>
      <c r="E1650" s="46" t="s">
        <v>151</v>
      </c>
      <c r="F1650" s="46">
        <v>2600</v>
      </c>
      <c r="G1650" s="45" t="s">
        <v>158</v>
      </c>
      <c r="H1650" s="68">
        <v>32308.51</v>
      </c>
      <c r="I1650" s="68">
        <v>0</v>
      </c>
      <c r="J1650" s="68">
        <v>32308.51</v>
      </c>
      <c r="K1650" s="68">
        <v>15015.010000000004</v>
      </c>
      <c r="L1650" s="68">
        <v>15015.01</v>
      </c>
      <c r="M1650" s="68">
        <v>15015.009999999998</v>
      </c>
      <c r="N1650" s="68">
        <v>15015.009999999998</v>
      </c>
      <c r="O1650" s="68">
        <f t="shared" si="25"/>
        <v>17293.5</v>
      </c>
    </row>
    <row r="1651" spans="1:15" x14ac:dyDescent="0.2">
      <c r="A1651" s="46" t="s">
        <v>329</v>
      </c>
      <c r="B1651" s="46" t="s">
        <v>148</v>
      </c>
      <c r="C1651" s="46" t="s">
        <v>149</v>
      </c>
      <c r="D1651" s="46" t="s">
        <v>332</v>
      </c>
      <c r="E1651" s="46" t="s">
        <v>151</v>
      </c>
      <c r="F1651" s="46">
        <v>3100</v>
      </c>
      <c r="G1651" s="45" t="s">
        <v>160</v>
      </c>
      <c r="H1651" s="68">
        <v>274016.28999999998</v>
      </c>
      <c r="I1651" s="68">
        <v>900</v>
      </c>
      <c r="J1651" s="68">
        <v>274916.28999999998</v>
      </c>
      <c r="K1651" s="68">
        <v>4702.67</v>
      </c>
      <c r="L1651" s="68">
        <v>3704.21</v>
      </c>
      <c r="M1651" s="68">
        <v>3704.21</v>
      </c>
      <c r="N1651" s="68">
        <v>3704.21</v>
      </c>
      <c r="O1651" s="68">
        <f t="shared" si="25"/>
        <v>271212.07999999996</v>
      </c>
    </row>
    <row r="1652" spans="1:15" x14ac:dyDescent="0.2">
      <c r="A1652" s="46" t="s">
        <v>329</v>
      </c>
      <c r="B1652" s="46" t="s">
        <v>148</v>
      </c>
      <c r="C1652" s="46" t="s">
        <v>149</v>
      </c>
      <c r="D1652" s="46" t="s">
        <v>332</v>
      </c>
      <c r="E1652" s="46" t="s">
        <v>151</v>
      </c>
      <c r="F1652" s="46">
        <v>3300</v>
      </c>
      <c r="G1652" s="45" t="s">
        <v>161</v>
      </c>
      <c r="H1652" s="68">
        <v>0</v>
      </c>
      <c r="I1652" s="68">
        <v>2571.2800000000002</v>
      </c>
      <c r="J1652" s="68">
        <v>2571.2800000000002</v>
      </c>
      <c r="K1652" s="68">
        <v>2571.2799999999997</v>
      </c>
      <c r="L1652" s="68">
        <v>2571.2799999999997</v>
      </c>
      <c r="M1652" s="68">
        <v>2571.2799999999997</v>
      </c>
      <c r="N1652" s="68">
        <v>2571.2799999999997</v>
      </c>
      <c r="O1652" s="68">
        <f t="shared" si="25"/>
        <v>0</v>
      </c>
    </row>
    <row r="1653" spans="1:15" x14ac:dyDescent="0.2">
      <c r="A1653" s="46" t="s">
        <v>329</v>
      </c>
      <c r="B1653" s="46" t="s">
        <v>148</v>
      </c>
      <c r="C1653" s="46" t="s">
        <v>149</v>
      </c>
      <c r="D1653" s="46" t="s">
        <v>332</v>
      </c>
      <c r="E1653" s="46" t="s">
        <v>151</v>
      </c>
      <c r="F1653" s="46">
        <v>3900</v>
      </c>
      <c r="G1653" s="45" t="s">
        <v>164</v>
      </c>
      <c r="H1653" s="68">
        <v>22101.37</v>
      </c>
      <c r="I1653" s="68">
        <v>1542.3500000000022</v>
      </c>
      <c r="J1653" s="68">
        <v>23643.72</v>
      </c>
      <c r="K1653" s="68">
        <v>22628.219999999998</v>
      </c>
      <c r="L1653" s="68">
        <v>22599.219999999998</v>
      </c>
      <c r="M1653" s="68">
        <v>22599.219999999998</v>
      </c>
      <c r="N1653" s="68">
        <v>22599.219999999998</v>
      </c>
      <c r="O1653" s="68">
        <f t="shared" si="25"/>
        <v>1044.5000000000036</v>
      </c>
    </row>
    <row r="1654" spans="1:15" x14ac:dyDescent="0.2">
      <c r="A1654" s="46" t="s">
        <v>329</v>
      </c>
      <c r="B1654" s="46" t="s">
        <v>148</v>
      </c>
      <c r="C1654" s="46" t="s">
        <v>149</v>
      </c>
      <c r="D1654" s="46" t="s">
        <v>332</v>
      </c>
      <c r="E1654" s="46" t="s">
        <v>165</v>
      </c>
      <c r="F1654" s="46">
        <v>5100</v>
      </c>
      <c r="G1654" s="45" t="s">
        <v>166</v>
      </c>
      <c r="H1654" s="68">
        <v>0</v>
      </c>
      <c r="I1654" s="68">
        <v>35657</v>
      </c>
      <c r="J1654" s="68">
        <v>35657</v>
      </c>
      <c r="K1654" s="68">
        <v>63254</v>
      </c>
      <c r="L1654" s="68">
        <v>29048</v>
      </c>
      <c r="M1654" s="68">
        <v>29048</v>
      </c>
      <c r="N1654" s="68">
        <v>29048</v>
      </c>
      <c r="O1654" s="68">
        <f t="shared" si="25"/>
        <v>6609</v>
      </c>
    </row>
    <row r="1655" spans="1:15" x14ac:dyDescent="0.2">
      <c r="A1655" s="46" t="s">
        <v>329</v>
      </c>
      <c r="B1655" s="46" t="s">
        <v>148</v>
      </c>
      <c r="C1655" s="46" t="s">
        <v>149</v>
      </c>
      <c r="D1655" s="46" t="s">
        <v>332</v>
      </c>
      <c r="E1655" s="46" t="s">
        <v>149</v>
      </c>
      <c r="F1655" s="46">
        <v>4500</v>
      </c>
      <c r="G1655" s="45" t="s">
        <v>168</v>
      </c>
      <c r="H1655" s="68">
        <v>339144</v>
      </c>
      <c r="I1655" s="68">
        <v>0</v>
      </c>
      <c r="J1655" s="68">
        <v>339144</v>
      </c>
      <c r="K1655" s="68">
        <v>339144</v>
      </c>
      <c r="L1655" s="68">
        <v>339144</v>
      </c>
      <c r="M1655" s="68">
        <v>0</v>
      </c>
      <c r="N1655" s="68">
        <v>0</v>
      </c>
      <c r="O1655" s="68">
        <f t="shared" si="25"/>
        <v>0</v>
      </c>
    </row>
    <row r="1656" spans="1:15" x14ac:dyDescent="0.2">
      <c r="A1656" s="46" t="s">
        <v>329</v>
      </c>
      <c r="B1656" s="46" t="s">
        <v>148</v>
      </c>
      <c r="C1656" s="46" t="s">
        <v>149</v>
      </c>
      <c r="D1656" s="46" t="s">
        <v>185</v>
      </c>
      <c r="E1656" s="46" t="s">
        <v>151</v>
      </c>
      <c r="F1656" s="46">
        <v>1100</v>
      </c>
      <c r="G1656" s="45" t="s">
        <v>152</v>
      </c>
      <c r="H1656" s="68">
        <v>658817.69999999995</v>
      </c>
      <c r="I1656" s="68">
        <v>-514.95999999996275</v>
      </c>
      <c r="J1656" s="68">
        <v>658302.74</v>
      </c>
      <c r="K1656" s="68">
        <v>616012.23</v>
      </c>
      <c r="L1656" s="68">
        <v>616012.2300000001</v>
      </c>
      <c r="M1656" s="68">
        <v>616012.2300000001</v>
      </c>
      <c r="N1656" s="68">
        <v>616012.2300000001</v>
      </c>
      <c r="O1656" s="68">
        <f t="shared" si="25"/>
        <v>42290.509999999893</v>
      </c>
    </row>
    <row r="1657" spans="1:15" x14ac:dyDescent="0.2">
      <c r="A1657" s="46" t="s">
        <v>329</v>
      </c>
      <c r="B1657" s="46" t="s">
        <v>148</v>
      </c>
      <c r="C1657" s="46" t="s">
        <v>149</v>
      </c>
      <c r="D1657" s="46" t="s">
        <v>185</v>
      </c>
      <c r="E1657" s="46" t="s">
        <v>151</v>
      </c>
      <c r="F1657" s="46">
        <v>1300</v>
      </c>
      <c r="G1657" s="45" t="s">
        <v>153</v>
      </c>
      <c r="H1657" s="68">
        <v>142097.70000000001</v>
      </c>
      <c r="I1657" s="68">
        <v>-4797.5900000000256</v>
      </c>
      <c r="J1657" s="68">
        <v>137300.10999999999</v>
      </c>
      <c r="K1657" s="68">
        <v>120961.01000000004</v>
      </c>
      <c r="L1657" s="68">
        <v>120961.01</v>
      </c>
      <c r="M1657" s="68">
        <v>120961.01</v>
      </c>
      <c r="N1657" s="68">
        <v>120961.01</v>
      </c>
      <c r="O1657" s="68">
        <f t="shared" si="25"/>
        <v>16339.099999999991</v>
      </c>
    </row>
    <row r="1658" spans="1:15" x14ac:dyDescent="0.2">
      <c r="A1658" s="46" t="s">
        <v>329</v>
      </c>
      <c r="B1658" s="46" t="s">
        <v>148</v>
      </c>
      <c r="C1658" s="46" t="s">
        <v>149</v>
      </c>
      <c r="D1658" s="46" t="s">
        <v>185</v>
      </c>
      <c r="E1658" s="46" t="s">
        <v>151</v>
      </c>
      <c r="F1658" s="46">
        <v>1400</v>
      </c>
      <c r="G1658" s="45" t="s">
        <v>154</v>
      </c>
      <c r="H1658" s="68">
        <v>185936.49</v>
      </c>
      <c r="I1658" s="68">
        <v>3160.0499999999884</v>
      </c>
      <c r="J1658" s="68">
        <v>189096.53999999998</v>
      </c>
      <c r="K1658" s="68">
        <v>157980.2000000001</v>
      </c>
      <c r="L1658" s="68">
        <v>157980.19999999998</v>
      </c>
      <c r="M1658" s="68">
        <v>157980.19999999998</v>
      </c>
      <c r="N1658" s="68">
        <v>157980.19999999998</v>
      </c>
      <c r="O1658" s="68">
        <f t="shared" si="25"/>
        <v>31116.339999999997</v>
      </c>
    </row>
    <row r="1659" spans="1:15" x14ac:dyDescent="0.2">
      <c r="A1659" s="46" t="s">
        <v>329</v>
      </c>
      <c r="B1659" s="46" t="s">
        <v>148</v>
      </c>
      <c r="C1659" s="46" t="s">
        <v>149</v>
      </c>
      <c r="D1659" s="46" t="s">
        <v>185</v>
      </c>
      <c r="E1659" s="46" t="s">
        <v>151</v>
      </c>
      <c r="F1659" s="46">
        <v>1500</v>
      </c>
      <c r="G1659" s="45" t="s">
        <v>155</v>
      </c>
      <c r="H1659" s="68">
        <v>151708.57</v>
      </c>
      <c r="I1659" s="68">
        <v>20416.089999999967</v>
      </c>
      <c r="J1659" s="68">
        <v>172124.65999999997</v>
      </c>
      <c r="K1659" s="68">
        <v>171546.28999999998</v>
      </c>
      <c r="L1659" s="68">
        <v>171546.29</v>
      </c>
      <c r="M1659" s="68">
        <v>148346.12999999998</v>
      </c>
      <c r="N1659" s="68">
        <v>148346.12999999998</v>
      </c>
      <c r="O1659" s="68">
        <f t="shared" si="25"/>
        <v>578.36999999996624</v>
      </c>
    </row>
    <row r="1660" spans="1:15" x14ac:dyDescent="0.2">
      <c r="A1660" s="46" t="s">
        <v>329</v>
      </c>
      <c r="B1660" s="46" t="s">
        <v>148</v>
      </c>
      <c r="C1660" s="46" t="s">
        <v>149</v>
      </c>
      <c r="D1660" s="46" t="s">
        <v>185</v>
      </c>
      <c r="E1660" s="46" t="s">
        <v>151</v>
      </c>
      <c r="F1660" s="46">
        <v>1700</v>
      </c>
      <c r="G1660" s="45" t="s">
        <v>156</v>
      </c>
      <c r="H1660" s="68">
        <v>90587.42</v>
      </c>
      <c r="I1660" s="68">
        <v>0</v>
      </c>
      <c r="J1660" s="68">
        <v>90587.42</v>
      </c>
      <c r="K1660" s="68">
        <v>87445.49</v>
      </c>
      <c r="L1660" s="68">
        <v>87445.489999999991</v>
      </c>
      <c r="M1660" s="68">
        <v>87445.489999999991</v>
      </c>
      <c r="N1660" s="68">
        <v>87445.489999999991</v>
      </c>
      <c r="O1660" s="68">
        <f t="shared" si="25"/>
        <v>3141.9300000000076</v>
      </c>
    </row>
    <row r="1661" spans="1:15" x14ac:dyDescent="0.2">
      <c r="A1661" s="46" t="s">
        <v>329</v>
      </c>
      <c r="B1661" s="46" t="s">
        <v>148</v>
      </c>
      <c r="C1661" s="46" t="s">
        <v>149</v>
      </c>
      <c r="D1661" s="46" t="s">
        <v>185</v>
      </c>
      <c r="E1661" s="46" t="s">
        <v>151</v>
      </c>
      <c r="F1661" s="46">
        <v>2600</v>
      </c>
      <c r="G1661" s="45" t="s">
        <v>158</v>
      </c>
      <c r="H1661" s="68">
        <v>139677.04</v>
      </c>
      <c r="I1661" s="68">
        <v>0</v>
      </c>
      <c r="J1661" s="68">
        <v>139677.04</v>
      </c>
      <c r="K1661" s="68">
        <v>137622.97999999998</v>
      </c>
      <c r="L1661" s="68">
        <v>134385.01999999999</v>
      </c>
      <c r="M1661" s="68">
        <v>134385.01999999999</v>
      </c>
      <c r="N1661" s="68">
        <v>134385.02000000002</v>
      </c>
      <c r="O1661" s="68">
        <f t="shared" si="25"/>
        <v>5292.0200000000186</v>
      </c>
    </row>
    <row r="1662" spans="1:15" x14ac:dyDescent="0.2">
      <c r="A1662" s="46" t="s">
        <v>329</v>
      </c>
      <c r="B1662" s="46" t="s">
        <v>148</v>
      </c>
      <c r="C1662" s="46" t="s">
        <v>149</v>
      </c>
      <c r="D1662" s="46" t="s">
        <v>185</v>
      </c>
      <c r="E1662" s="46" t="s">
        <v>151</v>
      </c>
      <c r="F1662" s="46">
        <v>3100</v>
      </c>
      <c r="G1662" s="45" t="s">
        <v>160</v>
      </c>
      <c r="H1662" s="68">
        <v>8723.48</v>
      </c>
      <c r="I1662" s="68">
        <v>4100</v>
      </c>
      <c r="J1662" s="68">
        <v>12823.48</v>
      </c>
      <c r="K1662" s="68">
        <v>6655.24</v>
      </c>
      <c r="L1662" s="68">
        <v>5054.24</v>
      </c>
      <c r="M1662" s="68">
        <v>5054.24</v>
      </c>
      <c r="N1662" s="68">
        <v>5054.24</v>
      </c>
      <c r="O1662" s="68">
        <f t="shared" si="25"/>
        <v>7769.24</v>
      </c>
    </row>
    <row r="1663" spans="1:15" x14ac:dyDescent="0.2">
      <c r="A1663" s="46" t="s">
        <v>329</v>
      </c>
      <c r="B1663" s="46" t="s">
        <v>148</v>
      </c>
      <c r="C1663" s="46" t="s">
        <v>149</v>
      </c>
      <c r="D1663" s="46" t="s">
        <v>185</v>
      </c>
      <c r="E1663" s="46" t="s">
        <v>151</v>
      </c>
      <c r="F1663" s="46">
        <v>3300</v>
      </c>
      <c r="G1663" s="45" t="s">
        <v>161</v>
      </c>
      <c r="H1663" s="68">
        <v>0</v>
      </c>
      <c r="I1663" s="68">
        <v>14098.24</v>
      </c>
      <c r="J1663" s="68">
        <v>14098.24</v>
      </c>
      <c r="K1663" s="68">
        <v>14098.24</v>
      </c>
      <c r="L1663" s="68">
        <v>14098.24</v>
      </c>
      <c r="M1663" s="68">
        <v>14098.24</v>
      </c>
      <c r="N1663" s="68">
        <v>14098.24</v>
      </c>
      <c r="O1663" s="68">
        <f t="shared" si="25"/>
        <v>0</v>
      </c>
    </row>
    <row r="1664" spans="1:15" x14ac:dyDescent="0.2">
      <c r="A1664" s="46" t="s">
        <v>329</v>
      </c>
      <c r="B1664" s="46" t="s">
        <v>148</v>
      </c>
      <c r="C1664" s="46" t="s">
        <v>149</v>
      </c>
      <c r="D1664" s="46" t="s">
        <v>185</v>
      </c>
      <c r="E1664" s="46" t="s">
        <v>151</v>
      </c>
      <c r="F1664" s="46">
        <v>3500</v>
      </c>
      <c r="G1664" s="45" t="s">
        <v>173</v>
      </c>
      <c r="H1664" s="68">
        <v>0</v>
      </c>
      <c r="I1664" s="68">
        <v>90</v>
      </c>
      <c r="J1664" s="68">
        <v>90</v>
      </c>
      <c r="K1664" s="68">
        <v>180</v>
      </c>
      <c r="L1664" s="68">
        <v>90</v>
      </c>
      <c r="M1664" s="68">
        <v>90</v>
      </c>
      <c r="N1664" s="68">
        <v>90</v>
      </c>
      <c r="O1664" s="68">
        <f t="shared" si="25"/>
        <v>0</v>
      </c>
    </row>
    <row r="1665" spans="1:15" x14ac:dyDescent="0.2">
      <c r="A1665" s="46" t="s">
        <v>329</v>
      </c>
      <c r="B1665" s="46" t="s">
        <v>148</v>
      </c>
      <c r="C1665" s="46" t="s">
        <v>149</v>
      </c>
      <c r="D1665" s="46" t="s">
        <v>185</v>
      </c>
      <c r="E1665" s="46" t="s">
        <v>151</v>
      </c>
      <c r="F1665" s="46">
        <v>3900</v>
      </c>
      <c r="G1665" s="45" t="s">
        <v>164</v>
      </c>
      <c r="H1665" s="68">
        <v>24100.11</v>
      </c>
      <c r="I1665" s="68">
        <v>747.68000000000029</v>
      </c>
      <c r="J1665" s="68">
        <v>24847.79</v>
      </c>
      <c r="K1665" s="68">
        <v>19759.939999999999</v>
      </c>
      <c r="L1665" s="68">
        <v>18979.939999999999</v>
      </c>
      <c r="M1665" s="68">
        <v>18979.939999999999</v>
      </c>
      <c r="N1665" s="68">
        <v>18979.939999999999</v>
      </c>
      <c r="O1665" s="68">
        <f t="shared" si="25"/>
        <v>5867.8500000000022</v>
      </c>
    </row>
    <row r="1666" spans="1:15" x14ac:dyDescent="0.2">
      <c r="A1666" s="46" t="s">
        <v>329</v>
      </c>
      <c r="B1666" s="46" t="s">
        <v>148</v>
      </c>
      <c r="C1666" s="46" t="s">
        <v>149</v>
      </c>
      <c r="D1666" s="46" t="s">
        <v>185</v>
      </c>
      <c r="E1666" s="46" t="s">
        <v>149</v>
      </c>
      <c r="F1666" s="46">
        <v>4500</v>
      </c>
      <c r="G1666" s="45" t="s">
        <v>168</v>
      </c>
      <c r="H1666" s="68">
        <v>29064</v>
      </c>
      <c r="I1666" s="68">
        <v>0</v>
      </c>
      <c r="J1666" s="68">
        <v>29064</v>
      </c>
      <c r="K1666" s="68">
        <v>29064</v>
      </c>
      <c r="L1666" s="68">
        <v>29064</v>
      </c>
      <c r="M1666" s="68">
        <v>0</v>
      </c>
      <c r="N1666" s="68">
        <v>0</v>
      </c>
      <c r="O1666" s="68">
        <f t="shared" si="25"/>
        <v>0</v>
      </c>
    </row>
    <row r="1667" spans="1:15" x14ac:dyDescent="0.2">
      <c r="A1667" s="46" t="s">
        <v>329</v>
      </c>
      <c r="B1667" s="46" t="s">
        <v>148</v>
      </c>
      <c r="C1667" s="46" t="s">
        <v>149</v>
      </c>
      <c r="D1667" s="46" t="s">
        <v>333</v>
      </c>
      <c r="E1667" s="46" t="s">
        <v>151</v>
      </c>
      <c r="F1667" s="46">
        <v>1100</v>
      </c>
      <c r="G1667" s="45" t="s">
        <v>152</v>
      </c>
      <c r="H1667" s="68">
        <v>1826967.35</v>
      </c>
      <c r="I1667" s="68">
        <v>-993855.50000000012</v>
      </c>
      <c r="J1667" s="68">
        <v>833111.85</v>
      </c>
      <c r="K1667" s="68">
        <v>738653.66999999993</v>
      </c>
      <c r="L1667" s="68">
        <v>738653.66999999993</v>
      </c>
      <c r="M1667" s="68">
        <v>738653.66999999993</v>
      </c>
      <c r="N1667" s="68">
        <v>738653.66999999993</v>
      </c>
      <c r="O1667" s="68">
        <f t="shared" si="25"/>
        <v>94458.180000000051</v>
      </c>
    </row>
    <row r="1668" spans="1:15" x14ac:dyDescent="0.2">
      <c r="A1668" s="46" t="s">
        <v>329</v>
      </c>
      <c r="B1668" s="46" t="s">
        <v>148</v>
      </c>
      <c r="C1668" s="46" t="s">
        <v>149</v>
      </c>
      <c r="D1668" s="46" t="s">
        <v>333</v>
      </c>
      <c r="E1668" s="46" t="s">
        <v>151</v>
      </c>
      <c r="F1668" s="46">
        <v>1300</v>
      </c>
      <c r="G1668" s="45" t="s">
        <v>153</v>
      </c>
      <c r="H1668" s="68">
        <v>343582.24999999994</v>
      </c>
      <c r="I1668" s="68">
        <v>-112904.23999999996</v>
      </c>
      <c r="J1668" s="68">
        <v>230678.00999999998</v>
      </c>
      <c r="K1668" s="68">
        <v>152404.91</v>
      </c>
      <c r="L1668" s="68">
        <v>152404.91</v>
      </c>
      <c r="M1668" s="68">
        <v>152404.91000000003</v>
      </c>
      <c r="N1668" s="68">
        <v>152404.91000000003</v>
      </c>
      <c r="O1668" s="68">
        <f t="shared" si="25"/>
        <v>78273.099999999977</v>
      </c>
    </row>
    <row r="1669" spans="1:15" x14ac:dyDescent="0.2">
      <c r="A1669" s="46" t="s">
        <v>329</v>
      </c>
      <c r="B1669" s="46" t="s">
        <v>148</v>
      </c>
      <c r="C1669" s="46" t="s">
        <v>149</v>
      </c>
      <c r="D1669" s="46" t="s">
        <v>333</v>
      </c>
      <c r="E1669" s="46" t="s">
        <v>151</v>
      </c>
      <c r="F1669" s="46">
        <v>1400</v>
      </c>
      <c r="G1669" s="45" t="s">
        <v>154</v>
      </c>
      <c r="H1669" s="68">
        <v>486908.99</v>
      </c>
      <c r="I1669" s="68">
        <v>-168124.56</v>
      </c>
      <c r="J1669" s="68">
        <v>318784.43</v>
      </c>
      <c r="K1669" s="68">
        <v>184550.28000000003</v>
      </c>
      <c r="L1669" s="68">
        <v>184550.28</v>
      </c>
      <c r="M1669" s="68">
        <v>184550.27999999997</v>
      </c>
      <c r="N1669" s="68">
        <v>184550.27999999997</v>
      </c>
      <c r="O1669" s="68">
        <f t="shared" ref="O1669:O1732" si="26">+J1669-L1669</f>
        <v>134234.15</v>
      </c>
    </row>
    <row r="1670" spans="1:15" x14ac:dyDescent="0.2">
      <c r="A1670" s="46" t="s">
        <v>329</v>
      </c>
      <c r="B1670" s="46" t="s">
        <v>148</v>
      </c>
      <c r="C1670" s="46" t="s">
        <v>149</v>
      </c>
      <c r="D1670" s="46" t="s">
        <v>333</v>
      </c>
      <c r="E1670" s="46" t="s">
        <v>151</v>
      </c>
      <c r="F1670" s="46">
        <v>1500</v>
      </c>
      <c r="G1670" s="45" t="s">
        <v>155</v>
      </c>
      <c r="H1670" s="68">
        <v>474494.88999999996</v>
      </c>
      <c r="I1670" s="68">
        <v>-210414.7</v>
      </c>
      <c r="J1670" s="68">
        <v>264080.18999999994</v>
      </c>
      <c r="K1670" s="68">
        <v>261434.51000000007</v>
      </c>
      <c r="L1670" s="68">
        <v>261434.50999999998</v>
      </c>
      <c r="M1670" s="68">
        <v>153060.12</v>
      </c>
      <c r="N1670" s="68">
        <v>153060.12</v>
      </c>
      <c r="O1670" s="68">
        <f t="shared" si="26"/>
        <v>2645.6799999999639</v>
      </c>
    </row>
    <row r="1671" spans="1:15" x14ac:dyDescent="0.2">
      <c r="A1671" s="46" t="s">
        <v>329</v>
      </c>
      <c r="B1671" s="46" t="s">
        <v>148</v>
      </c>
      <c r="C1671" s="46" t="s">
        <v>149</v>
      </c>
      <c r="D1671" s="46" t="s">
        <v>333</v>
      </c>
      <c r="E1671" s="46" t="s">
        <v>151</v>
      </c>
      <c r="F1671" s="46">
        <v>1700</v>
      </c>
      <c r="G1671" s="45" t="s">
        <v>156</v>
      </c>
      <c r="H1671" s="68">
        <v>251208</v>
      </c>
      <c r="I1671" s="68">
        <v>0</v>
      </c>
      <c r="J1671" s="68">
        <v>251208</v>
      </c>
      <c r="K1671" s="68">
        <v>98779.459999999992</v>
      </c>
      <c r="L1671" s="68">
        <v>98779.460000000021</v>
      </c>
      <c r="M1671" s="68">
        <v>98779.460000000021</v>
      </c>
      <c r="N1671" s="68">
        <v>98779.460000000021</v>
      </c>
      <c r="O1671" s="68">
        <f t="shared" si="26"/>
        <v>152428.53999999998</v>
      </c>
    </row>
    <row r="1672" spans="1:15" x14ac:dyDescent="0.2">
      <c r="A1672" s="46" t="s">
        <v>329</v>
      </c>
      <c r="B1672" s="46" t="s">
        <v>148</v>
      </c>
      <c r="C1672" s="46" t="s">
        <v>149</v>
      </c>
      <c r="D1672" s="46" t="s">
        <v>333</v>
      </c>
      <c r="E1672" s="46" t="s">
        <v>151</v>
      </c>
      <c r="F1672" s="46">
        <v>2600</v>
      </c>
      <c r="G1672" s="45" t="s">
        <v>158</v>
      </c>
      <c r="H1672" s="68">
        <v>441775.26</v>
      </c>
      <c r="I1672" s="68">
        <v>-43500</v>
      </c>
      <c r="J1672" s="68">
        <v>398275.26</v>
      </c>
      <c r="K1672" s="68">
        <v>284273.56</v>
      </c>
      <c r="L1672" s="68">
        <v>282114.90999999997</v>
      </c>
      <c r="M1672" s="68">
        <v>282114.90999999997</v>
      </c>
      <c r="N1672" s="68">
        <v>282114.90999999997</v>
      </c>
      <c r="O1672" s="68">
        <f t="shared" si="26"/>
        <v>116160.35000000003</v>
      </c>
    </row>
    <row r="1673" spans="1:15" x14ac:dyDescent="0.2">
      <c r="A1673" s="46" t="s">
        <v>329</v>
      </c>
      <c r="B1673" s="46" t="s">
        <v>148</v>
      </c>
      <c r="C1673" s="46" t="s">
        <v>149</v>
      </c>
      <c r="D1673" s="46" t="s">
        <v>333</v>
      </c>
      <c r="E1673" s="46" t="s">
        <v>151</v>
      </c>
      <c r="F1673" s="46">
        <v>3100</v>
      </c>
      <c r="G1673" s="45" t="s">
        <v>160</v>
      </c>
      <c r="H1673" s="68">
        <v>8348.7800000000007</v>
      </c>
      <c r="I1673" s="68">
        <v>8099.9999999999982</v>
      </c>
      <c r="J1673" s="68">
        <v>16448.78</v>
      </c>
      <c r="K1673" s="68">
        <v>12054.279999999999</v>
      </c>
      <c r="L1673" s="68">
        <v>9103.52</v>
      </c>
      <c r="M1673" s="68">
        <v>9103.52</v>
      </c>
      <c r="N1673" s="68">
        <v>9103.52</v>
      </c>
      <c r="O1673" s="68">
        <f t="shared" si="26"/>
        <v>7345.2599999999984</v>
      </c>
    </row>
    <row r="1674" spans="1:15" x14ac:dyDescent="0.2">
      <c r="A1674" s="46" t="s">
        <v>329</v>
      </c>
      <c r="B1674" s="46" t="s">
        <v>148</v>
      </c>
      <c r="C1674" s="46" t="s">
        <v>149</v>
      </c>
      <c r="D1674" s="46" t="s">
        <v>333</v>
      </c>
      <c r="E1674" s="46" t="s">
        <v>151</v>
      </c>
      <c r="F1674" s="46">
        <v>3300</v>
      </c>
      <c r="G1674" s="45" t="s">
        <v>161</v>
      </c>
      <c r="H1674" s="68">
        <v>0</v>
      </c>
      <c r="I1674" s="68">
        <v>9196.32</v>
      </c>
      <c r="J1674" s="68">
        <v>9196.32</v>
      </c>
      <c r="K1674" s="68">
        <v>9196.3000000000011</v>
      </c>
      <c r="L1674" s="68">
        <v>9196.3000000000011</v>
      </c>
      <c r="M1674" s="68">
        <v>9196.3000000000011</v>
      </c>
      <c r="N1674" s="68">
        <v>9196.3000000000011</v>
      </c>
      <c r="O1674" s="68">
        <f t="shared" si="26"/>
        <v>1.9999999998617568E-2</v>
      </c>
    </row>
    <row r="1675" spans="1:15" x14ac:dyDescent="0.2">
      <c r="A1675" s="46" t="s">
        <v>329</v>
      </c>
      <c r="B1675" s="46" t="s">
        <v>148</v>
      </c>
      <c r="C1675" s="46" t="s">
        <v>149</v>
      </c>
      <c r="D1675" s="46" t="s">
        <v>333</v>
      </c>
      <c r="E1675" s="46" t="s">
        <v>151</v>
      </c>
      <c r="F1675" s="46">
        <v>3900</v>
      </c>
      <c r="G1675" s="45" t="s">
        <v>164</v>
      </c>
      <c r="H1675" s="68">
        <v>54641.47</v>
      </c>
      <c r="I1675" s="68">
        <v>-23861.23</v>
      </c>
      <c r="J1675" s="68">
        <v>30780.240000000002</v>
      </c>
      <c r="K1675" s="68">
        <v>19787.789999999997</v>
      </c>
      <c r="L1675" s="68">
        <v>19787.789999999994</v>
      </c>
      <c r="M1675" s="68">
        <v>19787.789999999994</v>
      </c>
      <c r="N1675" s="68">
        <v>19787.789999999994</v>
      </c>
      <c r="O1675" s="68">
        <f t="shared" si="26"/>
        <v>10992.450000000008</v>
      </c>
    </row>
    <row r="1676" spans="1:15" x14ac:dyDescent="0.2">
      <c r="A1676" s="46" t="s">
        <v>329</v>
      </c>
      <c r="B1676" s="46" t="s">
        <v>148</v>
      </c>
      <c r="C1676" s="46" t="s">
        <v>149</v>
      </c>
      <c r="D1676" s="46" t="s">
        <v>333</v>
      </c>
      <c r="E1676" s="46" t="s">
        <v>165</v>
      </c>
      <c r="F1676" s="46">
        <v>5100</v>
      </c>
      <c r="G1676" s="45" t="s">
        <v>166</v>
      </c>
      <c r="H1676" s="68">
        <v>0</v>
      </c>
      <c r="I1676" s="68">
        <v>11657</v>
      </c>
      <c r="J1676" s="68">
        <v>11657</v>
      </c>
      <c r="K1676" s="68">
        <v>20935</v>
      </c>
      <c r="L1676" s="68">
        <v>11657</v>
      </c>
      <c r="M1676" s="68">
        <v>11657</v>
      </c>
      <c r="N1676" s="68">
        <v>11657</v>
      </c>
      <c r="O1676" s="68">
        <f t="shared" si="26"/>
        <v>0</v>
      </c>
    </row>
    <row r="1677" spans="1:15" x14ac:dyDescent="0.2">
      <c r="A1677" s="46" t="s">
        <v>329</v>
      </c>
      <c r="B1677" s="46" t="s">
        <v>148</v>
      </c>
      <c r="C1677" s="46" t="s">
        <v>149</v>
      </c>
      <c r="D1677" s="46" t="s">
        <v>333</v>
      </c>
      <c r="E1677" s="46" t="s">
        <v>149</v>
      </c>
      <c r="F1677" s="46">
        <v>4500</v>
      </c>
      <c r="G1677" s="45" t="s">
        <v>168</v>
      </c>
      <c r="H1677" s="68">
        <v>135660</v>
      </c>
      <c r="I1677" s="68">
        <v>0</v>
      </c>
      <c r="J1677" s="68">
        <v>135660</v>
      </c>
      <c r="K1677" s="68">
        <v>135660</v>
      </c>
      <c r="L1677" s="68">
        <v>135660</v>
      </c>
      <c r="M1677" s="68">
        <v>0</v>
      </c>
      <c r="N1677" s="68">
        <v>0</v>
      </c>
      <c r="O1677" s="68">
        <f t="shared" si="26"/>
        <v>0</v>
      </c>
    </row>
    <row r="1678" spans="1:15" x14ac:dyDescent="0.2">
      <c r="A1678" s="46" t="s">
        <v>329</v>
      </c>
      <c r="B1678" s="46" t="s">
        <v>148</v>
      </c>
      <c r="C1678" s="46" t="s">
        <v>149</v>
      </c>
      <c r="D1678" s="46" t="s">
        <v>186</v>
      </c>
      <c r="E1678" s="46" t="s">
        <v>151</v>
      </c>
      <c r="F1678" s="46">
        <v>1100</v>
      </c>
      <c r="G1678" s="45" t="s">
        <v>152</v>
      </c>
      <c r="H1678" s="68">
        <v>1216347.8999999999</v>
      </c>
      <c r="I1678" s="68">
        <v>0</v>
      </c>
      <c r="J1678" s="68">
        <v>1216347.8999999999</v>
      </c>
      <c r="K1678" s="68">
        <v>1174930.3299999998</v>
      </c>
      <c r="L1678" s="68">
        <v>1174930.33</v>
      </c>
      <c r="M1678" s="68">
        <v>1174930.33</v>
      </c>
      <c r="N1678" s="68">
        <v>1174930.33</v>
      </c>
      <c r="O1678" s="68">
        <f t="shared" si="26"/>
        <v>41417.569999999832</v>
      </c>
    </row>
    <row r="1679" spans="1:15" x14ac:dyDescent="0.2">
      <c r="A1679" s="46" t="s">
        <v>329</v>
      </c>
      <c r="B1679" s="46" t="s">
        <v>148</v>
      </c>
      <c r="C1679" s="46" t="s">
        <v>149</v>
      </c>
      <c r="D1679" s="46" t="s">
        <v>186</v>
      </c>
      <c r="E1679" s="46" t="s">
        <v>151</v>
      </c>
      <c r="F1679" s="46">
        <v>1300</v>
      </c>
      <c r="G1679" s="45" t="s">
        <v>153</v>
      </c>
      <c r="H1679" s="68">
        <v>240327.98</v>
      </c>
      <c r="I1679" s="68">
        <v>37575.76999999999</v>
      </c>
      <c r="J1679" s="68">
        <v>277903.75</v>
      </c>
      <c r="K1679" s="68">
        <v>277903.75</v>
      </c>
      <c r="L1679" s="68">
        <v>277903.75</v>
      </c>
      <c r="M1679" s="68">
        <v>277903.75</v>
      </c>
      <c r="N1679" s="68">
        <v>277903.75</v>
      </c>
      <c r="O1679" s="68">
        <f t="shared" si="26"/>
        <v>0</v>
      </c>
    </row>
    <row r="1680" spans="1:15" x14ac:dyDescent="0.2">
      <c r="A1680" s="46" t="s">
        <v>329</v>
      </c>
      <c r="B1680" s="46" t="s">
        <v>148</v>
      </c>
      <c r="C1680" s="46" t="s">
        <v>149</v>
      </c>
      <c r="D1680" s="46" t="s">
        <v>186</v>
      </c>
      <c r="E1680" s="46" t="s">
        <v>151</v>
      </c>
      <c r="F1680" s="46">
        <v>1400</v>
      </c>
      <c r="G1680" s="45" t="s">
        <v>154</v>
      </c>
      <c r="H1680" s="68">
        <v>280430.43000000005</v>
      </c>
      <c r="I1680" s="68">
        <v>5217.7299999999814</v>
      </c>
      <c r="J1680" s="68">
        <v>285648.16000000003</v>
      </c>
      <c r="K1680" s="68">
        <v>238671.05999999997</v>
      </c>
      <c r="L1680" s="68">
        <v>238671.06</v>
      </c>
      <c r="M1680" s="68">
        <v>238671.05999999997</v>
      </c>
      <c r="N1680" s="68">
        <v>238671.05999999997</v>
      </c>
      <c r="O1680" s="68">
        <f t="shared" si="26"/>
        <v>46977.100000000035</v>
      </c>
    </row>
    <row r="1681" spans="1:15" x14ac:dyDescent="0.2">
      <c r="A1681" s="46" t="s">
        <v>329</v>
      </c>
      <c r="B1681" s="46" t="s">
        <v>148</v>
      </c>
      <c r="C1681" s="46" t="s">
        <v>149</v>
      </c>
      <c r="D1681" s="46" t="s">
        <v>186</v>
      </c>
      <c r="E1681" s="46" t="s">
        <v>151</v>
      </c>
      <c r="F1681" s="46">
        <v>1500</v>
      </c>
      <c r="G1681" s="45" t="s">
        <v>155</v>
      </c>
      <c r="H1681" s="68">
        <v>463102.87</v>
      </c>
      <c r="I1681" s="68">
        <v>43367.81</v>
      </c>
      <c r="J1681" s="68">
        <v>506470.68</v>
      </c>
      <c r="K1681" s="68">
        <v>499943.74999999994</v>
      </c>
      <c r="L1681" s="68">
        <v>499943.75000000012</v>
      </c>
      <c r="M1681" s="68">
        <v>229034.93999999997</v>
      </c>
      <c r="N1681" s="68">
        <v>229034.93999999997</v>
      </c>
      <c r="O1681" s="68">
        <f t="shared" si="26"/>
        <v>6526.9299999998766</v>
      </c>
    </row>
    <row r="1682" spans="1:15" x14ac:dyDescent="0.2">
      <c r="A1682" s="46" t="s">
        <v>329</v>
      </c>
      <c r="B1682" s="46" t="s">
        <v>148</v>
      </c>
      <c r="C1682" s="46" t="s">
        <v>149</v>
      </c>
      <c r="D1682" s="46" t="s">
        <v>186</v>
      </c>
      <c r="E1682" s="46" t="s">
        <v>151</v>
      </c>
      <c r="F1682" s="46">
        <v>1700</v>
      </c>
      <c r="G1682" s="45" t="s">
        <v>156</v>
      </c>
      <c r="H1682" s="68">
        <v>167247.84</v>
      </c>
      <c r="I1682" s="68">
        <v>0</v>
      </c>
      <c r="J1682" s="68">
        <v>167247.84</v>
      </c>
      <c r="K1682" s="68">
        <v>162759.68000000005</v>
      </c>
      <c r="L1682" s="68">
        <v>162759.67999999999</v>
      </c>
      <c r="M1682" s="68">
        <v>162759.67999999999</v>
      </c>
      <c r="N1682" s="68">
        <v>162759.67999999999</v>
      </c>
      <c r="O1682" s="68">
        <f t="shared" si="26"/>
        <v>4488.1600000000035</v>
      </c>
    </row>
    <row r="1683" spans="1:15" x14ac:dyDescent="0.2">
      <c r="A1683" s="46" t="s">
        <v>329</v>
      </c>
      <c r="B1683" s="46" t="s">
        <v>148</v>
      </c>
      <c r="C1683" s="46" t="s">
        <v>149</v>
      </c>
      <c r="D1683" s="46" t="s">
        <v>186</v>
      </c>
      <c r="E1683" s="46" t="s">
        <v>151</v>
      </c>
      <c r="F1683" s="46">
        <v>2100</v>
      </c>
      <c r="G1683" s="45" t="s">
        <v>157</v>
      </c>
      <c r="H1683" s="68">
        <v>0</v>
      </c>
      <c r="I1683" s="68">
        <v>1850</v>
      </c>
      <c r="J1683" s="68">
        <v>1850</v>
      </c>
      <c r="K1683" s="68">
        <v>2433.62</v>
      </c>
      <c r="L1683" s="68">
        <v>63.62</v>
      </c>
      <c r="M1683" s="68">
        <v>63.62</v>
      </c>
      <c r="N1683" s="68">
        <v>63.62</v>
      </c>
      <c r="O1683" s="68">
        <f t="shared" si="26"/>
        <v>1786.38</v>
      </c>
    </row>
    <row r="1684" spans="1:15" x14ac:dyDescent="0.2">
      <c r="A1684" s="46" t="s">
        <v>329</v>
      </c>
      <c r="B1684" s="46" t="s">
        <v>148</v>
      </c>
      <c r="C1684" s="46" t="s">
        <v>149</v>
      </c>
      <c r="D1684" s="46" t="s">
        <v>186</v>
      </c>
      <c r="E1684" s="46" t="s">
        <v>151</v>
      </c>
      <c r="F1684" s="46">
        <v>2400</v>
      </c>
      <c r="G1684" s="45" t="s">
        <v>188</v>
      </c>
      <c r="H1684" s="68">
        <v>0</v>
      </c>
      <c r="I1684" s="68">
        <v>11700</v>
      </c>
      <c r="J1684" s="68">
        <v>11700</v>
      </c>
      <c r="K1684" s="68">
        <v>11600</v>
      </c>
      <c r="L1684" s="68">
        <v>11600</v>
      </c>
      <c r="M1684" s="68">
        <v>11600</v>
      </c>
      <c r="N1684" s="68">
        <v>11600</v>
      </c>
      <c r="O1684" s="68">
        <f t="shared" si="26"/>
        <v>100</v>
      </c>
    </row>
    <row r="1685" spans="1:15" x14ac:dyDescent="0.2">
      <c r="A1685" s="46" t="s">
        <v>329</v>
      </c>
      <c r="B1685" s="46" t="s">
        <v>148</v>
      </c>
      <c r="C1685" s="46" t="s">
        <v>149</v>
      </c>
      <c r="D1685" s="46" t="s">
        <v>186</v>
      </c>
      <c r="E1685" s="46" t="s">
        <v>151</v>
      </c>
      <c r="F1685" s="46">
        <v>2600</v>
      </c>
      <c r="G1685" s="45" t="s">
        <v>158</v>
      </c>
      <c r="H1685" s="68">
        <v>38345.79</v>
      </c>
      <c r="I1685" s="68">
        <v>0</v>
      </c>
      <c r="J1685" s="68">
        <v>38345.79</v>
      </c>
      <c r="K1685" s="68">
        <v>28793.45</v>
      </c>
      <c r="L1685" s="68">
        <v>25676.260000000002</v>
      </c>
      <c r="M1685" s="68">
        <v>25676.260000000002</v>
      </c>
      <c r="N1685" s="68">
        <v>25676.260000000002</v>
      </c>
      <c r="O1685" s="68">
        <f t="shared" si="26"/>
        <v>12669.529999999999</v>
      </c>
    </row>
    <row r="1686" spans="1:15" x14ac:dyDescent="0.2">
      <c r="A1686" s="46" t="s">
        <v>329</v>
      </c>
      <c r="B1686" s="46" t="s">
        <v>148</v>
      </c>
      <c r="C1686" s="46" t="s">
        <v>149</v>
      </c>
      <c r="D1686" s="46" t="s">
        <v>186</v>
      </c>
      <c r="E1686" s="46" t="s">
        <v>151</v>
      </c>
      <c r="F1686" s="46">
        <v>2900</v>
      </c>
      <c r="G1686" s="45" t="s">
        <v>159</v>
      </c>
      <c r="H1686" s="68">
        <v>0</v>
      </c>
      <c r="I1686" s="68">
        <v>200</v>
      </c>
      <c r="J1686" s="68">
        <v>200</v>
      </c>
      <c r="K1686" s="68">
        <v>171.55</v>
      </c>
      <c r="L1686" s="68">
        <v>171.55</v>
      </c>
      <c r="M1686" s="68">
        <v>171.55</v>
      </c>
      <c r="N1686" s="68">
        <v>171.55</v>
      </c>
      <c r="O1686" s="68">
        <f t="shared" si="26"/>
        <v>28.449999999999989</v>
      </c>
    </row>
    <row r="1687" spans="1:15" x14ac:dyDescent="0.2">
      <c r="A1687" s="46" t="s">
        <v>329</v>
      </c>
      <c r="B1687" s="46" t="s">
        <v>148</v>
      </c>
      <c r="C1687" s="46" t="s">
        <v>149</v>
      </c>
      <c r="D1687" s="46" t="s">
        <v>186</v>
      </c>
      <c r="E1687" s="46" t="s">
        <v>151</v>
      </c>
      <c r="F1687" s="46">
        <v>3100</v>
      </c>
      <c r="G1687" s="45" t="s">
        <v>160</v>
      </c>
      <c r="H1687" s="68">
        <v>21791.46</v>
      </c>
      <c r="I1687" s="68">
        <v>1600</v>
      </c>
      <c r="J1687" s="68">
        <v>23391.46</v>
      </c>
      <c r="K1687" s="68">
        <v>5602.51</v>
      </c>
      <c r="L1687" s="68">
        <v>4379.09</v>
      </c>
      <c r="M1687" s="68">
        <v>4379.09</v>
      </c>
      <c r="N1687" s="68">
        <v>4379.09</v>
      </c>
      <c r="O1687" s="68">
        <f t="shared" si="26"/>
        <v>19012.37</v>
      </c>
    </row>
    <row r="1688" spans="1:15" x14ac:dyDescent="0.2">
      <c r="A1688" s="46" t="s">
        <v>329</v>
      </c>
      <c r="B1688" s="46" t="s">
        <v>148</v>
      </c>
      <c r="C1688" s="46" t="s">
        <v>149</v>
      </c>
      <c r="D1688" s="46" t="s">
        <v>186</v>
      </c>
      <c r="E1688" s="46" t="s">
        <v>151</v>
      </c>
      <c r="F1688" s="46">
        <v>3300</v>
      </c>
      <c r="G1688" s="45" t="s">
        <v>161</v>
      </c>
      <c r="H1688" s="68">
        <v>3469953.98</v>
      </c>
      <c r="I1688" s="68">
        <v>-2266365.08</v>
      </c>
      <c r="J1688" s="68">
        <v>1203588.9000000001</v>
      </c>
      <c r="K1688" s="68">
        <v>915723.26</v>
      </c>
      <c r="L1688" s="68">
        <v>881733.26</v>
      </c>
      <c r="M1688" s="68">
        <v>881733.26</v>
      </c>
      <c r="N1688" s="68">
        <v>881733.26</v>
      </c>
      <c r="O1688" s="68">
        <f t="shared" si="26"/>
        <v>321855.64000000013</v>
      </c>
    </row>
    <row r="1689" spans="1:15" x14ac:dyDescent="0.2">
      <c r="A1689" s="46" t="s">
        <v>329</v>
      </c>
      <c r="B1689" s="46" t="s">
        <v>148</v>
      </c>
      <c r="C1689" s="46" t="s">
        <v>149</v>
      </c>
      <c r="D1689" s="46" t="s">
        <v>186</v>
      </c>
      <c r="E1689" s="46" t="s">
        <v>151</v>
      </c>
      <c r="F1689" s="46">
        <v>3400</v>
      </c>
      <c r="G1689" s="45" t="s">
        <v>180</v>
      </c>
      <c r="H1689" s="68">
        <v>0</v>
      </c>
      <c r="I1689" s="68">
        <v>90280</v>
      </c>
      <c r="J1689" s="68">
        <v>90280</v>
      </c>
      <c r="K1689" s="68">
        <v>86000</v>
      </c>
      <c r="L1689" s="68">
        <v>86000</v>
      </c>
      <c r="M1689" s="68">
        <v>86000</v>
      </c>
      <c r="N1689" s="68">
        <v>86000</v>
      </c>
      <c r="O1689" s="68">
        <f t="shared" si="26"/>
        <v>4280</v>
      </c>
    </row>
    <row r="1690" spans="1:15" x14ac:dyDescent="0.2">
      <c r="A1690" s="46" t="s">
        <v>329</v>
      </c>
      <c r="B1690" s="46" t="s">
        <v>148</v>
      </c>
      <c r="C1690" s="46" t="s">
        <v>149</v>
      </c>
      <c r="D1690" s="46" t="s">
        <v>186</v>
      </c>
      <c r="E1690" s="46" t="s">
        <v>151</v>
      </c>
      <c r="F1690" s="46">
        <v>3700</v>
      </c>
      <c r="G1690" s="45" t="s">
        <v>162</v>
      </c>
      <c r="H1690" s="68">
        <v>0</v>
      </c>
      <c r="I1690" s="68">
        <v>12876</v>
      </c>
      <c r="J1690" s="68">
        <v>12876</v>
      </c>
      <c r="K1690" s="68">
        <v>19456.75</v>
      </c>
      <c r="L1690" s="68">
        <v>12380.279999999999</v>
      </c>
      <c r="M1690" s="68">
        <v>12380.279999999999</v>
      </c>
      <c r="N1690" s="68">
        <v>12380.279999999999</v>
      </c>
      <c r="O1690" s="68">
        <f t="shared" si="26"/>
        <v>495.72000000000116</v>
      </c>
    </row>
    <row r="1691" spans="1:15" x14ac:dyDescent="0.2">
      <c r="A1691" s="46" t="s">
        <v>329</v>
      </c>
      <c r="B1691" s="46" t="s">
        <v>148</v>
      </c>
      <c r="C1691" s="46" t="s">
        <v>149</v>
      </c>
      <c r="D1691" s="46" t="s">
        <v>186</v>
      </c>
      <c r="E1691" s="46" t="s">
        <v>151</v>
      </c>
      <c r="F1691" s="46">
        <v>3900</v>
      </c>
      <c r="G1691" s="45" t="s">
        <v>164</v>
      </c>
      <c r="H1691" s="68">
        <v>543405.6</v>
      </c>
      <c r="I1691" s="68">
        <v>2125.1300000000047</v>
      </c>
      <c r="J1691" s="68">
        <v>545530.73</v>
      </c>
      <c r="K1691" s="68">
        <v>288910.94</v>
      </c>
      <c r="L1691" s="68">
        <v>288551.67</v>
      </c>
      <c r="M1691" s="68">
        <v>288551.67</v>
      </c>
      <c r="N1691" s="68">
        <v>288551.67</v>
      </c>
      <c r="O1691" s="68">
        <f t="shared" si="26"/>
        <v>256979.06</v>
      </c>
    </row>
    <row r="1692" spans="1:15" x14ac:dyDescent="0.2">
      <c r="A1692" s="46" t="s">
        <v>329</v>
      </c>
      <c r="B1692" s="46" t="s">
        <v>148</v>
      </c>
      <c r="C1692" s="46" t="s">
        <v>149</v>
      </c>
      <c r="D1692" s="46" t="s">
        <v>186</v>
      </c>
      <c r="E1692" s="46" t="s">
        <v>165</v>
      </c>
      <c r="F1692" s="46">
        <v>5100</v>
      </c>
      <c r="G1692" s="45" t="s">
        <v>166</v>
      </c>
      <c r="H1692" s="68">
        <v>0</v>
      </c>
      <c r="I1692" s="68">
        <v>23314</v>
      </c>
      <c r="J1692" s="68">
        <v>23314</v>
      </c>
      <c r="K1692" s="68">
        <v>43726</v>
      </c>
      <c r="L1692" s="68">
        <v>23314</v>
      </c>
      <c r="M1692" s="68">
        <v>23314</v>
      </c>
      <c r="N1692" s="68">
        <v>23314</v>
      </c>
      <c r="O1692" s="68">
        <f t="shared" si="26"/>
        <v>0</v>
      </c>
    </row>
    <row r="1693" spans="1:15" x14ac:dyDescent="0.2">
      <c r="A1693" s="46" t="s">
        <v>329</v>
      </c>
      <c r="B1693" s="46" t="s">
        <v>148</v>
      </c>
      <c r="C1693" s="46" t="s">
        <v>149</v>
      </c>
      <c r="D1693" s="46" t="s">
        <v>186</v>
      </c>
      <c r="E1693" s="46" t="s">
        <v>149</v>
      </c>
      <c r="F1693" s="46">
        <v>4500</v>
      </c>
      <c r="G1693" s="45" t="s">
        <v>168</v>
      </c>
      <c r="H1693" s="68">
        <v>339144</v>
      </c>
      <c r="I1693" s="68">
        <v>0</v>
      </c>
      <c r="J1693" s="68">
        <v>339144</v>
      </c>
      <c r="K1693" s="68">
        <v>339144</v>
      </c>
      <c r="L1693" s="68">
        <v>339144</v>
      </c>
      <c r="M1693" s="68">
        <v>0</v>
      </c>
      <c r="N1693" s="68">
        <v>0</v>
      </c>
      <c r="O1693" s="68">
        <f t="shared" si="26"/>
        <v>0</v>
      </c>
    </row>
    <row r="1694" spans="1:15" x14ac:dyDescent="0.2">
      <c r="A1694" s="46" t="s">
        <v>329</v>
      </c>
      <c r="B1694" s="46" t="s">
        <v>148</v>
      </c>
      <c r="C1694" s="46" t="s">
        <v>149</v>
      </c>
      <c r="D1694" s="46" t="s">
        <v>334</v>
      </c>
      <c r="E1694" s="46" t="s">
        <v>151</v>
      </c>
      <c r="F1694" s="46">
        <v>1100</v>
      </c>
      <c r="G1694" s="45" t="s">
        <v>152</v>
      </c>
      <c r="H1694" s="68">
        <v>1759394.9</v>
      </c>
      <c r="I1694" s="68">
        <v>-17318.5</v>
      </c>
      <c r="J1694" s="68">
        <v>1742076.4</v>
      </c>
      <c r="K1694" s="68">
        <v>1654551.3699999999</v>
      </c>
      <c r="L1694" s="68">
        <v>1654551.3699999999</v>
      </c>
      <c r="M1694" s="68">
        <v>1654551.3699999999</v>
      </c>
      <c r="N1694" s="68">
        <v>1654551.3699999999</v>
      </c>
      <c r="O1694" s="68">
        <f t="shared" si="26"/>
        <v>87525.030000000028</v>
      </c>
    </row>
    <row r="1695" spans="1:15" x14ac:dyDescent="0.2">
      <c r="A1695" s="46" t="s">
        <v>329</v>
      </c>
      <c r="B1695" s="46" t="s">
        <v>148</v>
      </c>
      <c r="C1695" s="46" t="s">
        <v>149</v>
      </c>
      <c r="D1695" s="46" t="s">
        <v>334</v>
      </c>
      <c r="E1695" s="46" t="s">
        <v>151</v>
      </c>
      <c r="F1695" s="46">
        <v>1200</v>
      </c>
      <c r="G1695" s="45" t="s">
        <v>171</v>
      </c>
      <c r="H1695" s="68">
        <v>0</v>
      </c>
      <c r="I1695" s="68">
        <v>31062.42</v>
      </c>
      <c r="J1695" s="68">
        <v>31062.42</v>
      </c>
      <c r="K1695" s="68">
        <v>31062.420000000002</v>
      </c>
      <c r="L1695" s="68">
        <v>31062.420000000002</v>
      </c>
      <c r="M1695" s="68">
        <v>31062.420000000002</v>
      </c>
      <c r="N1695" s="68">
        <v>31062.420000000002</v>
      </c>
      <c r="O1695" s="68">
        <f t="shared" si="26"/>
        <v>0</v>
      </c>
    </row>
    <row r="1696" spans="1:15" x14ac:dyDescent="0.2">
      <c r="A1696" s="46" t="s">
        <v>329</v>
      </c>
      <c r="B1696" s="46" t="s">
        <v>148</v>
      </c>
      <c r="C1696" s="46" t="s">
        <v>149</v>
      </c>
      <c r="D1696" s="46" t="s">
        <v>334</v>
      </c>
      <c r="E1696" s="46" t="s">
        <v>151</v>
      </c>
      <c r="F1696" s="46">
        <v>1300</v>
      </c>
      <c r="G1696" s="45" t="s">
        <v>153</v>
      </c>
      <c r="H1696" s="68">
        <v>357384.53</v>
      </c>
      <c r="I1696" s="68">
        <v>-22197.770000000019</v>
      </c>
      <c r="J1696" s="68">
        <v>335186.76</v>
      </c>
      <c r="K1696" s="68">
        <v>335186.75999999989</v>
      </c>
      <c r="L1696" s="68">
        <v>335186.75999999989</v>
      </c>
      <c r="M1696" s="68">
        <v>335186.75999999989</v>
      </c>
      <c r="N1696" s="68">
        <v>335186.75999999989</v>
      </c>
      <c r="O1696" s="68">
        <f t="shared" si="26"/>
        <v>0</v>
      </c>
    </row>
    <row r="1697" spans="1:15" x14ac:dyDescent="0.2">
      <c r="A1697" s="46" t="s">
        <v>329</v>
      </c>
      <c r="B1697" s="46" t="s">
        <v>148</v>
      </c>
      <c r="C1697" s="46" t="s">
        <v>149</v>
      </c>
      <c r="D1697" s="46" t="s">
        <v>334</v>
      </c>
      <c r="E1697" s="46" t="s">
        <v>151</v>
      </c>
      <c r="F1697" s="46">
        <v>1400</v>
      </c>
      <c r="G1697" s="45" t="s">
        <v>154</v>
      </c>
      <c r="H1697" s="68">
        <v>482593.56999999995</v>
      </c>
      <c r="I1697" s="68">
        <v>8561.3500000000931</v>
      </c>
      <c r="J1697" s="68">
        <v>491154.92000000004</v>
      </c>
      <c r="K1697" s="68">
        <v>428431.91999999981</v>
      </c>
      <c r="L1697" s="68">
        <v>428431.92</v>
      </c>
      <c r="M1697" s="68">
        <v>428431.92</v>
      </c>
      <c r="N1697" s="68">
        <v>428431.92</v>
      </c>
      <c r="O1697" s="68">
        <f t="shared" si="26"/>
        <v>62723.000000000058</v>
      </c>
    </row>
    <row r="1698" spans="1:15" x14ac:dyDescent="0.2">
      <c r="A1698" s="46" t="s">
        <v>329</v>
      </c>
      <c r="B1698" s="46" t="s">
        <v>148</v>
      </c>
      <c r="C1698" s="46" t="s">
        <v>149</v>
      </c>
      <c r="D1698" s="46" t="s">
        <v>334</v>
      </c>
      <c r="E1698" s="46" t="s">
        <v>151</v>
      </c>
      <c r="F1698" s="46">
        <v>1500</v>
      </c>
      <c r="G1698" s="45" t="s">
        <v>155</v>
      </c>
      <c r="H1698" s="68">
        <v>583978.31999999995</v>
      </c>
      <c r="I1698" s="68">
        <v>40425.880000000005</v>
      </c>
      <c r="J1698" s="68">
        <v>624404.19999999995</v>
      </c>
      <c r="K1698" s="68">
        <v>618036.44000000006</v>
      </c>
      <c r="L1698" s="68">
        <v>618036.44000000006</v>
      </c>
      <c r="M1698" s="68">
        <v>347127.63</v>
      </c>
      <c r="N1698" s="68">
        <v>347127.63</v>
      </c>
      <c r="O1698" s="68">
        <f t="shared" si="26"/>
        <v>6367.7599999998929</v>
      </c>
    </row>
    <row r="1699" spans="1:15" x14ac:dyDescent="0.2">
      <c r="A1699" s="46" t="s">
        <v>329</v>
      </c>
      <c r="B1699" s="46" t="s">
        <v>148</v>
      </c>
      <c r="C1699" s="46" t="s">
        <v>149</v>
      </c>
      <c r="D1699" s="46" t="s">
        <v>334</v>
      </c>
      <c r="E1699" s="46" t="s">
        <v>151</v>
      </c>
      <c r="F1699" s="46">
        <v>1700</v>
      </c>
      <c r="G1699" s="45" t="s">
        <v>156</v>
      </c>
      <c r="H1699" s="68">
        <v>241916.82</v>
      </c>
      <c r="I1699" s="68">
        <v>0</v>
      </c>
      <c r="J1699" s="68">
        <v>241916.82</v>
      </c>
      <c r="K1699" s="68">
        <v>228449.93</v>
      </c>
      <c r="L1699" s="68">
        <v>228449.93</v>
      </c>
      <c r="M1699" s="68">
        <v>228449.93</v>
      </c>
      <c r="N1699" s="68">
        <v>228449.93</v>
      </c>
      <c r="O1699" s="68">
        <f t="shared" si="26"/>
        <v>13466.890000000014</v>
      </c>
    </row>
    <row r="1700" spans="1:15" x14ac:dyDescent="0.2">
      <c r="A1700" s="46" t="s">
        <v>329</v>
      </c>
      <c r="B1700" s="46" t="s">
        <v>148</v>
      </c>
      <c r="C1700" s="46" t="s">
        <v>149</v>
      </c>
      <c r="D1700" s="46" t="s">
        <v>334</v>
      </c>
      <c r="E1700" s="46" t="s">
        <v>151</v>
      </c>
      <c r="F1700" s="46">
        <v>2600</v>
      </c>
      <c r="G1700" s="45" t="s">
        <v>158</v>
      </c>
      <c r="H1700" s="68">
        <v>56580.83</v>
      </c>
      <c r="I1700" s="68">
        <v>0</v>
      </c>
      <c r="J1700" s="68">
        <v>56580.83</v>
      </c>
      <c r="K1700" s="68">
        <v>50481.219999999994</v>
      </c>
      <c r="L1700" s="68">
        <v>49911.689999999995</v>
      </c>
      <c r="M1700" s="68">
        <v>49911.69</v>
      </c>
      <c r="N1700" s="68">
        <v>49911.69</v>
      </c>
      <c r="O1700" s="68">
        <f t="shared" si="26"/>
        <v>6669.1400000000067</v>
      </c>
    </row>
    <row r="1701" spans="1:15" x14ac:dyDescent="0.2">
      <c r="A1701" s="46" t="s">
        <v>329</v>
      </c>
      <c r="B1701" s="46" t="s">
        <v>148</v>
      </c>
      <c r="C1701" s="46" t="s">
        <v>149</v>
      </c>
      <c r="D1701" s="46" t="s">
        <v>334</v>
      </c>
      <c r="E1701" s="46" t="s">
        <v>151</v>
      </c>
      <c r="F1701" s="46">
        <v>3100</v>
      </c>
      <c r="G1701" s="45" t="s">
        <v>160</v>
      </c>
      <c r="H1701" s="68">
        <v>25535.49</v>
      </c>
      <c r="I1701" s="68">
        <v>2900</v>
      </c>
      <c r="J1701" s="68">
        <v>28435.49</v>
      </c>
      <c r="K1701" s="68">
        <v>20025.3</v>
      </c>
      <c r="L1701" s="68">
        <v>17852.28</v>
      </c>
      <c r="M1701" s="68">
        <v>17852.28</v>
      </c>
      <c r="N1701" s="68">
        <v>17852.28</v>
      </c>
      <c r="O1701" s="68">
        <f t="shared" si="26"/>
        <v>10583.210000000003</v>
      </c>
    </row>
    <row r="1702" spans="1:15" x14ac:dyDescent="0.2">
      <c r="A1702" s="46" t="s">
        <v>329</v>
      </c>
      <c r="B1702" s="46" t="s">
        <v>148</v>
      </c>
      <c r="C1702" s="46" t="s">
        <v>149</v>
      </c>
      <c r="D1702" s="46" t="s">
        <v>334</v>
      </c>
      <c r="E1702" s="46" t="s">
        <v>151</v>
      </c>
      <c r="F1702" s="46">
        <v>3300</v>
      </c>
      <c r="G1702" s="45" t="s">
        <v>161</v>
      </c>
      <c r="H1702" s="68">
        <v>217241.36</v>
      </c>
      <c r="I1702" s="68">
        <v>383.77999999999884</v>
      </c>
      <c r="J1702" s="68">
        <v>217625.13999999998</v>
      </c>
      <c r="K1702" s="68">
        <v>533.78</v>
      </c>
      <c r="L1702" s="68">
        <v>533.78</v>
      </c>
      <c r="M1702" s="68">
        <v>533.78</v>
      </c>
      <c r="N1702" s="68">
        <v>533.78</v>
      </c>
      <c r="O1702" s="68">
        <f t="shared" si="26"/>
        <v>217091.36</v>
      </c>
    </row>
    <row r="1703" spans="1:15" x14ac:dyDescent="0.2">
      <c r="A1703" s="46" t="s">
        <v>329</v>
      </c>
      <c r="B1703" s="46" t="s">
        <v>148</v>
      </c>
      <c r="C1703" s="46" t="s">
        <v>149</v>
      </c>
      <c r="D1703" s="46" t="s">
        <v>334</v>
      </c>
      <c r="E1703" s="46" t="s">
        <v>151</v>
      </c>
      <c r="F1703" s="46">
        <v>3700</v>
      </c>
      <c r="G1703" s="45" t="s">
        <v>162</v>
      </c>
      <c r="H1703" s="68">
        <v>0</v>
      </c>
      <c r="I1703" s="68">
        <v>13713.9</v>
      </c>
      <c r="J1703" s="68">
        <v>13713.9</v>
      </c>
      <c r="K1703" s="68">
        <v>18992.660000000003</v>
      </c>
      <c r="L1703" s="68">
        <v>12459.7</v>
      </c>
      <c r="M1703" s="68">
        <v>12459.7</v>
      </c>
      <c r="N1703" s="68">
        <v>12459.7</v>
      </c>
      <c r="O1703" s="68">
        <f t="shared" si="26"/>
        <v>1254.1999999999989</v>
      </c>
    </row>
    <row r="1704" spans="1:15" x14ac:dyDescent="0.2">
      <c r="A1704" s="46" t="s">
        <v>329</v>
      </c>
      <c r="B1704" s="46" t="s">
        <v>148</v>
      </c>
      <c r="C1704" s="46" t="s">
        <v>149</v>
      </c>
      <c r="D1704" s="46" t="s">
        <v>334</v>
      </c>
      <c r="E1704" s="46" t="s">
        <v>151</v>
      </c>
      <c r="F1704" s="46">
        <v>3900</v>
      </c>
      <c r="G1704" s="45" t="s">
        <v>164</v>
      </c>
      <c r="H1704" s="68">
        <v>47184.63</v>
      </c>
      <c r="I1704" s="68">
        <v>4282.6100000000006</v>
      </c>
      <c r="J1704" s="68">
        <v>51467.24</v>
      </c>
      <c r="K1704" s="68">
        <v>47784.33</v>
      </c>
      <c r="L1704" s="68">
        <v>47528.33</v>
      </c>
      <c r="M1704" s="68">
        <v>47528.33</v>
      </c>
      <c r="N1704" s="68">
        <v>47528.33</v>
      </c>
      <c r="O1704" s="68">
        <f t="shared" si="26"/>
        <v>3938.9099999999962</v>
      </c>
    </row>
    <row r="1705" spans="1:15" x14ac:dyDescent="0.2">
      <c r="A1705" s="46" t="s">
        <v>329</v>
      </c>
      <c r="B1705" s="46" t="s">
        <v>148</v>
      </c>
      <c r="C1705" s="46" t="s">
        <v>149</v>
      </c>
      <c r="D1705" s="46" t="s">
        <v>334</v>
      </c>
      <c r="E1705" s="46" t="s">
        <v>165</v>
      </c>
      <c r="F1705" s="46">
        <v>5100</v>
      </c>
      <c r="G1705" s="45" t="s">
        <v>166</v>
      </c>
      <c r="H1705" s="68">
        <v>0</v>
      </c>
      <c r="I1705" s="68">
        <v>37512</v>
      </c>
      <c r="J1705" s="68">
        <v>37512</v>
      </c>
      <c r="K1705" s="68">
        <v>72471.63</v>
      </c>
      <c r="L1705" s="68">
        <v>34959.629999999997</v>
      </c>
      <c r="M1705" s="68">
        <v>34959.629999999997</v>
      </c>
      <c r="N1705" s="68">
        <v>34959.629999999997</v>
      </c>
      <c r="O1705" s="68">
        <f t="shared" si="26"/>
        <v>2552.3700000000026</v>
      </c>
    </row>
    <row r="1706" spans="1:15" x14ac:dyDescent="0.2">
      <c r="A1706" s="46" t="s">
        <v>329</v>
      </c>
      <c r="B1706" s="46" t="s">
        <v>148</v>
      </c>
      <c r="C1706" s="46" t="s">
        <v>149</v>
      </c>
      <c r="D1706" s="46" t="s">
        <v>334</v>
      </c>
      <c r="E1706" s="46" t="s">
        <v>149</v>
      </c>
      <c r="F1706" s="46">
        <v>4500</v>
      </c>
      <c r="G1706" s="45" t="s">
        <v>168</v>
      </c>
      <c r="H1706" s="68">
        <v>339144</v>
      </c>
      <c r="I1706" s="68">
        <v>0</v>
      </c>
      <c r="J1706" s="68">
        <v>339144</v>
      </c>
      <c r="K1706" s="68">
        <v>339144</v>
      </c>
      <c r="L1706" s="68">
        <v>339144</v>
      </c>
      <c r="M1706" s="68">
        <v>0</v>
      </c>
      <c r="N1706" s="68">
        <v>0</v>
      </c>
      <c r="O1706" s="68">
        <f t="shared" si="26"/>
        <v>0</v>
      </c>
    </row>
    <row r="1707" spans="1:15" x14ac:dyDescent="0.2">
      <c r="A1707" s="46" t="s">
        <v>329</v>
      </c>
      <c r="B1707" s="46" t="s">
        <v>148</v>
      </c>
      <c r="C1707" s="46" t="s">
        <v>149</v>
      </c>
      <c r="D1707" s="46" t="s">
        <v>187</v>
      </c>
      <c r="E1707" s="46" t="s">
        <v>151</v>
      </c>
      <c r="F1707" s="46">
        <v>1100</v>
      </c>
      <c r="G1707" s="45" t="s">
        <v>152</v>
      </c>
      <c r="H1707" s="68">
        <v>1372330.65</v>
      </c>
      <c r="I1707" s="68">
        <v>22919.64000000013</v>
      </c>
      <c r="J1707" s="68">
        <v>1395250.29</v>
      </c>
      <c r="K1707" s="68">
        <v>1387688.22</v>
      </c>
      <c r="L1707" s="68">
        <v>1387688.2200000002</v>
      </c>
      <c r="M1707" s="68">
        <v>1387688.2200000002</v>
      </c>
      <c r="N1707" s="68">
        <v>1387688.2200000002</v>
      </c>
      <c r="O1707" s="68">
        <f t="shared" si="26"/>
        <v>7562.0699999998324</v>
      </c>
    </row>
    <row r="1708" spans="1:15" x14ac:dyDescent="0.2">
      <c r="A1708" s="46" t="s">
        <v>329</v>
      </c>
      <c r="B1708" s="46" t="s">
        <v>148</v>
      </c>
      <c r="C1708" s="46" t="s">
        <v>149</v>
      </c>
      <c r="D1708" s="46" t="s">
        <v>187</v>
      </c>
      <c r="E1708" s="46" t="s">
        <v>151</v>
      </c>
      <c r="F1708" s="46">
        <v>1200</v>
      </c>
      <c r="G1708" s="45" t="s">
        <v>171</v>
      </c>
      <c r="H1708" s="68">
        <v>0</v>
      </c>
      <c r="I1708" s="68">
        <v>11852.37</v>
      </c>
      <c r="J1708" s="68">
        <v>11852.37</v>
      </c>
      <c r="K1708" s="68">
        <v>11852.369999999999</v>
      </c>
      <c r="L1708" s="68">
        <v>11852.369999999999</v>
      </c>
      <c r="M1708" s="68">
        <v>11852.369999999999</v>
      </c>
      <c r="N1708" s="68">
        <v>11852.369999999999</v>
      </c>
      <c r="O1708" s="68">
        <f t="shared" si="26"/>
        <v>0</v>
      </c>
    </row>
    <row r="1709" spans="1:15" x14ac:dyDescent="0.2">
      <c r="A1709" s="46" t="s">
        <v>329</v>
      </c>
      <c r="B1709" s="46" t="s">
        <v>148</v>
      </c>
      <c r="C1709" s="46" t="s">
        <v>149</v>
      </c>
      <c r="D1709" s="46" t="s">
        <v>187</v>
      </c>
      <c r="E1709" s="46" t="s">
        <v>151</v>
      </c>
      <c r="F1709" s="46">
        <v>1300</v>
      </c>
      <c r="G1709" s="45" t="s">
        <v>153</v>
      </c>
      <c r="H1709" s="68">
        <v>247525.2</v>
      </c>
      <c r="I1709" s="68">
        <v>10656.76999999999</v>
      </c>
      <c r="J1709" s="68">
        <v>258181.97</v>
      </c>
      <c r="K1709" s="68">
        <v>254393.87000000002</v>
      </c>
      <c r="L1709" s="68">
        <v>254393.86999999994</v>
      </c>
      <c r="M1709" s="68">
        <v>254393.86999999994</v>
      </c>
      <c r="N1709" s="68">
        <v>254393.86999999994</v>
      </c>
      <c r="O1709" s="68">
        <f t="shared" si="26"/>
        <v>3788.100000000064</v>
      </c>
    </row>
    <row r="1710" spans="1:15" x14ac:dyDescent="0.2">
      <c r="A1710" s="46" t="s">
        <v>329</v>
      </c>
      <c r="B1710" s="46" t="s">
        <v>148</v>
      </c>
      <c r="C1710" s="46" t="s">
        <v>149</v>
      </c>
      <c r="D1710" s="46" t="s">
        <v>187</v>
      </c>
      <c r="E1710" s="46" t="s">
        <v>151</v>
      </c>
      <c r="F1710" s="46">
        <v>1400</v>
      </c>
      <c r="G1710" s="45" t="s">
        <v>154</v>
      </c>
      <c r="H1710" s="68">
        <v>377268.67000000004</v>
      </c>
      <c r="I1710" s="68">
        <v>29157.339999999967</v>
      </c>
      <c r="J1710" s="68">
        <v>406426.01</v>
      </c>
      <c r="K1710" s="68">
        <v>351077.53</v>
      </c>
      <c r="L1710" s="68">
        <v>351077.53</v>
      </c>
      <c r="M1710" s="68">
        <v>351077.53</v>
      </c>
      <c r="N1710" s="68">
        <v>351077.53</v>
      </c>
      <c r="O1710" s="68">
        <f t="shared" si="26"/>
        <v>55348.479999999981</v>
      </c>
    </row>
    <row r="1711" spans="1:15" x14ac:dyDescent="0.2">
      <c r="A1711" s="46" t="s">
        <v>329</v>
      </c>
      <c r="B1711" s="46" t="s">
        <v>148</v>
      </c>
      <c r="C1711" s="46" t="s">
        <v>149</v>
      </c>
      <c r="D1711" s="46" t="s">
        <v>187</v>
      </c>
      <c r="E1711" s="46" t="s">
        <v>151</v>
      </c>
      <c r="F1711" s="46">
        <v>1500</v>
      </c>
      <c r="G1711" s="45" t="s">
        <v>155</v>
      </c>
      <c r="H1711" s="68">
        <v>346479.51</v>
      </c>
      <c r="I1711" s="68">
        <v>54655.760000000009</v>
      </c>
      <c r="J1711" s="68">
        <v>401135.27</v>
      </c>
      <c r="K1711" s="68">
        <v>399504.8</v>
      </c>
      <c r="L1711" s="68">
        <v>399504.80000000016</v>
      </c>
      <c r="M1711" s="68">
        <v>333806.44000000006</v>
      </c>
      <c r="N1711" s="68">
        <v>333806.44000000006</v>
      </c>
      <c r="O1711" s="68">
        <f t="shared" si="26"/>
        <v>1630.4699999998556</v>
      </c>
    </row>
    <row r="1712" spans="1:15" x14ac:dyDescent="0.2">
      <c r="A1712" s="46" t="s">
        <v>329</v>
      </c>
      <c r="B1712" s="46" t="s">
        <v>148</v>
      </c>
      <c r="C1712" s="46" t="s">
        <v>149</v>
      </c>
      <c r="D1712" s="46" t="s">
        <v>187</v>
      </c>
      <c r="E1712" s="46" t="s">
        <v>151</v>
      </c>
      <c r="F1712" s="46">
        <v>1700</v>
      </c>
      <c r="G1712" s="45" t="s">
        <v>156</v>
      </c>
      <c r="H1712" s="68">
        <v>188695.48</v>
      </c>
      <c r="I1712" s="68">
        <v>0</v>
      </c>
      <c r="J1712" s="68">
        <v>188695.48</v>
      </c>
      <c r="K1712" s="68">
        <v>177075.43999999997</v>
      </c>
      <c r="L1712" s="68">
        <v>177075.44</v>
      </c>
      <c r="M1712" s="68">
        <v>177075.44</v>
      </c>
      <c r="N1712" s="68">
        <v>177075.44</v>
      </c>
      <c r="O1712" s="68">
        <f t="shared" si="26"/>
        <v>11620.040000000008</v>
      </c>
    </row>
    <row r="1713" spans="1:15" x14ac:dyDescent="0.2">
      <c r="A1713" s="46" t="s">
        <v>329</v>
      </c>
      <c r="B1713" s="46" t="s">
        <v>148</v>
      </c>
      <c r="C1713" s="46" t="s">
        <v>149</v>
      </c>
      <c r="D1713" s="46" t="s">
        <v>187</v>
      </c>
      <c r="E1713" s="46" t="s">
        <v>151</v>
      </c>
      <c r="F1713" s="46">
        <v>2100</v>
      </c>
      <c r="G1713" s="45" t="s">
        <v>157</v>
      </c>
      <c r="H1713" s="68">
        <v>186278.87</v>
      </c>
      <c r="I1713" s="68">
        <v>-19060</v>
      </c>
      <c r="J1713" s="68">
        <v>167218.87</v>
      </c>
      <c r="K1713" s="68">
        <v>179190.13999999998</v>
      </c>
      <c r="L1713" s="68">
        <v>75584.38</v>
      </c>
      <c r="M1713" s="68">
        <v>75584.38</v>
      </c>
      <c r="N1713" s="68">
        <v>75584.38</v>
      </c>
      <c r="O1713" s="68">
        <f t="shared" si="26"/>
        <v>91634.489999999991</v>
      </c>
    </row>
    <row r="1714" spans="1:15" x14ac:dyDescent="0.2">
      <c r="A1714" s="46" t="s">
        <v>329</v>
      </c>
      <c r="B1714" s="46" t="s">
        <v>148</v>
      </c>
      <c r="C1714" s="46" t="s">
        <v>149</v>
      </c>
      <c r="D1714" s="46" t="s">
        <v>187</v>
      </c>
      <c r="E1714" s="46" t="s">
        <v>151</v>
      </c>
      <c r="F1714" s="46">
        <v>2400</v>
      </c>
      <c r="G1714" s="45" t="s">
        <v>188</v>
      </c>
      <c r="H1714" s="68">
        <v>13892.74</v>
      </c>
      <c r="I1714" s="68">
        <v>-3660</v>
      </c>
      <c r="J1714" s="68">
        <v>10232.74</v>
      </c>
      <c r="K1714" s="68">
        <v>10320.450000000001</v>
      </c>
      <c r="L1714" s="68">
        <v>5714.85</v>
      </c>
      <c r="M1714" s="68">
        <v>5714.85</v>
      </c>
      <c r="N1714" s="68">
        <v>5714.85</v>
      </c>
      <c r="O1714" s="68">
        <f t="shared" si="26"/>
        <v>4517.8899999999994</v>
      </c>
    </row>
    <row r="1715" spans="1:15" x14ac:dyDescent="0.2">
      <c r="A1715" s="46" t="s">
        <v>329</v>
      </c>
      <c r="B1715" s="46" t="s">
        <v>148</v>
      </c>
      <c r="C1715" s="46" t="s">
        <v>149</v>
      </c>
      <c r="D1715" s="46" t="s">
        <v>187</v>
      </c>
      <c r="E1715" s="46" t="s">
        <v>151</v>
      </c>
      <c r="F1715" s="46">
        <v>2600</v>
      </c>
      <c r="G1715" s="45" t="s">
        <v>158</v>
      </c>
      <c r="H1715" s="68">
        <v>110196.22</v>
      </c>
      <c r="I1715" s="68">
        <v>0</v>
      </c>
      <c r="J1715" s="68">
        <v>110196.22</v>
      </c>
      <c r="K1715" s="68">
        <v>76324.800000000003</v>
      </c>
      <c r="L1715" s="68">
        <v>75815.670000000013</v>
      </c>
      <c r="M1715" s="68">
        <v>75815.670000000013</v>
      </c>
      <c r="N1715" s="68">
        <v>75815.670000000013</v>
      </c>
      <c r="O1715" s="68">
        <f t="shared" si="26"/>
        <v>34380.549999999988</v>
      </c>
    </row>
    <row r="1716" spans="1:15" x14ac:dyDescent="0.2">
      <c r="A1716" s="46" t="s">
        <v>329</v>
      </c>
      <c r="B1716" s="46" t="s">
        <v>148</v>
      </c>
      <c r="C1716" s="46" t="s">
        <v>149</v>
      </c>
      <c r="D1716" s="46" t="s">
        <v>187</v>
      </c>
      <c r="E1716" s="46" t="s">
        <v>151</v>
      </c>
      <c r="F1716" s="46">
        <v>3100</v>
      </c>
      <c r="G1716" s="45" t="s">
        <v>160</v>
      </c>
      <c r="H1716" s="68">
        <v>8569.2800000000007</v>
      </c>
      <c r="I1716" s="68">
        <v>3400</v>
      </c>
      <c r="J1716" s="68">
        <v>11969.28</v>
      </c>
      <c r="K1716" s="68">
        <v>5755.4</v>
      </c>
      <c r="L1716" s="68">
        <v>4379.3600000000006</v>
      </c>
      <c r="M1716" s="68">
        <v>4379.3600000000006</v>
      </c>
      <c r="N1716" s="68">
        <v>4379.3600000000006</v>
      </c>
      <c r="O1716" s="68">
        <f t="shared" si="26"/>
        <v>7589.92</v>
      </c>
    </row>
    <row r="1717" spans="1:15" x14ac:dyDescent="0.2">
      <c r="A1717" s="46" t="s">
        <v>329</v>
      </c>
      <c r="B1717" s="46" t="s">
        <v>148</v>
      </c>
      <c r="C1717" s="46" t="s">
        <v>149</v>
      </c>
      <c r="D1717" s="46" t="s">
        <v>187</v>
      </c>
      <c r="E1717" s="46" t="s">
        <v>151</v>
      </c>
      <c r="F1717" s="46">
        <v>3300</v>
      </c>
      <c r="G1717" s="45" t="s">
        <v>161</v>
      </c>
      <c r="H1717" s="68">
        <v>0</v>
      </c>
      <c r="I1717" s="68">
        <v>4633.95</v>
      </c>
      <c r="J1717" s="68">
        <v>4633.95</v>
      </c>
      <c r="K1717" s="68">
        <v>4633.95</v>
      </c>
      <c r="L1717" s="68">
        <v>4633.95</v>
      </c>
      <c r="M1717" s="68">
        <v>4633.95</v>
      </c>
      <c r="N1717" s="68">
        <v>4633.95</v>
      </c>
      <c r="O1717" s="68">
        <f t="shared" si="26"/>
        <v>0</v>
      </c>
    </row>
    <row r="1718" spans="1:15" x14ac:dyDescent="0.2">
      <c r="A1718" s="46" t="s">
        <v>329</v>
      </c>
      <c r="B1718" s="46" t="s">
        <v>148</v>
      </c>
      <c r="C1718" s="46" t="s">
        <v>149</v>
      </c>
      <c r="D1718" s="46" t="s">
        <v>187</v>
      </c>
      <c r="E1718" s="46" t="s">
        <v>151</v>
      </c>
      <c r="F1718" s="46">
        <v>3700</v>
      </c>
      <c r="G1718" s="45" t="s">
        <v>162</v>
      </c>
      <c r="H1718" s="68">
        <v>0</v>
      </c>
      <c r="I1718" s="68">
        <v>5159.51</v>
      </c>
      <c r="J1718" s="68">
        <v>5159.51</v>
      </c>
      <c r="K1718" s="68">
        <v>5246.8300000000008</v>
      </c>
      <c r="L1718" s="68">
        <v>4807.170000000001</v>
      </c>
      <c r="M1718" s="68">
        <v>4807.170000000001</v>
      </c>
      <c r="N1718" s="68">
        <v>4807.170000000001</v>
      </c>
      <c r="O1718" s="68">
        <f t="shared" si="26"/>
        <v>352.33999999999924</v>
      </c>
    </row>
    <row r="1719" spans="1:15" x14ac:dyDescent="0.2">
      <c r="A1719" s="46" t="s">
        <v>329</v>
      </c>
      <c r="B1719" s="46" t="s">
        <v>148</v>
      </c>
      <c r="C1719" s="46" t="s">
        <v>149</v>
      </c>
      <c r="D1719" s="46" t="s">
        <v>187</v>
      </c>
      <c r="E1719" s="46" t="s">
        <v>151</v>
      </c>
      <c r="F1719" s="46">
        <v>3900</v>
      </c>
      <c r="G1719" s="45" t="s">
        <v>164</v>
      </c>
      <c r="H1719" s="68">
        <v>420150.53</v>
      </c>
      <c r="I1719" s="68">
        <v>3378.0999999999767</v>
      </c>
      <c r="J1719" s="68">
        <v>423528.63</v>
      </c>
      <c r="K1719" s="68">
        <v>188994.81</v>
      </c>
      <c r="L1719" s="68">
        <v>188820.81</v>
      </c>
      <c r="M1719" s="68">
        <v>188820.81</v>
      </c>
      <c r="N1719" s="68">
        <v>188820.81</v>
      </c>
      <c r="O1719" s="68">
        <f t="shared" si="26"/>
        <v>234707.82</v>
      </c>
    </row>
    <row r="1720" spans="1:15" x14ac:dyDescent="0.2">
      <c r="A1720" s="46" t="s">
        <v>329</v>
      </c>
      <c r="B1720" s="46" t="s">
        <v>148</v>
      </c>
      <c r="C1720" s="46" t="s">
        <v>149</v>
      </c>
      <c r="D1720" s="46" t="s">
        <v>187</v>
      </c>
      <c r="E1720" s="46" t="s">
        <v>165</v>
      </c>
      <c r="F1720" s="46">
        <v>5100</v>
      </c>
      <c r="G1720" s="45" t="s">
        <v>166</v>
      </c>
      <c r="H1720" s="68">
        <v>0</v>
      </c>
      <c r="I1720" s="68">
        <v>110000</v>
      </c>
      <c r="J1720" s="68">
        <v>110000</v>
      </c>
      <c r="K1720" s="68">
        <v>189650</v>
      </c>
      <c r="L1720" s="68">
        <v>79650</v>
      </c>
      <c r="M1720" s="68">
        <v>79650</v>
      </c>
      <c r="N1720" s="68">
        <v>79650</v>
      </c>
      <c r="O1720" s="68">
        <f t="shared" si="26"/>
        <v>30350</v>
      </c>
    </row>
    <row r="1721" spans="1:15" x14ac:dyDescent="0.2">
      <c r="A1721" s="46" t="s">
        <v>329</v>
      </c>
      <c r="B1721" s="46" t="s">
        <v>148</v>
      </c>
      <c r="C1721" s="46" t="s">
        <v>149</v>
      </c>
      <c r="D1721" s="46" t="s">
        <v>187</v>
      </c>
      <c r="E1721" s="46" t="s">
        <v>149</v>
      </c>
      <c r="F1721" s="46">
        <v>4500</v>
      </c>
      <c r="G1721" s="45" t="s">
        <v>168</v>
      </c>
      <c r="H1721" s="68">
        <v>82224</v>
      </c>
      <c r="I1721" s="68">
        <v>0</v>
      </c>
      <c r="J1721" s="68">
        <v>82224</v>
      </c>
      <c r="K1721" s="68">
        <v>82224</v>
      </c>
      <c r="L1721" s="68">
        <v>82224</v>
      </c>
      <c r="M1721" s="68">
        <v>0</v>
      </c>
      <c r="N1721" s="68">
        <v>0</v>
      </c>
      <c r="O1721" s="68">
        <f t="shared" si="26"/>
        <v>0</v>
      </c>
    </row>
    <row r="1722" spans="1:15" x14ac:dyDescent="0.2">
      <c r="A1722" s="46" t="s">
        <v>329</v>
      </c>
      <c r="B1722" s="46" t="s">
        <v>148</v>
      </c>
      <c r="C1722" s="46" t="s">
        <v>149</v>
      </c>
      <c r="D1722" s="46" t="s">
        <v>189</v>
      </c>
      <c r="E1722" s="46" t="s">
        <v>151</v>
      </c>
      <c r="F1722" s="46">
        <v>1100</v>
      </c>
      <c r="G1722" s="45" t="s">
        <v>152</v>
      </c>
      <c r="H1722" s="68">
        <v>229022.9</v>
      </c>
      <c r="I1722" s="68">
        <v>0</v>
      </c>
      <c r="J1722" s="68">
        <v>229022.9</v>
      </c>
      <c r="K1722" s="68">
        <v>219316.71</v>
      </c>
      <c r="L1722" s="68">
        <v>219316.71</v>
      </c>
      <c r="M1722" s="68">
        <v>219316.71</v>
      </c>
      <c r="N1722" s="68">
        <v>219316.71</v>
      </c>
      <c r="O1722" s="68">
        <f t="shared" si="26"/>
        <v>9706.1900000000023</v>
      </c>
    </row>
    <row r="1723" spans="1:15" x14ac:dyDescent="0.2">
      <c r="A1723" s="46" t="s">
        <v>329</v>
      </c>
      <c r="B1723" s="46" t="s">
        <v>148</v>
      </c>
      <c r="C1723" s="46" t="s">
        <v>149</v>
      </c>
      <c r="D1723" s="46" t="s">
        <v>189</v>
      </c>
      <c r="E1723" s="46" t="s">
        <v>151</v>
      </c>
      <c r="F1723" s="46">
        <v>1300</v>
      </c>
      <c r="G1723" s="45" t="s">
        <v>153</v>
      </c>
      <c r="H1723" s="68">
        <v>41098.630000000005</v>
      </c>
      <c r="I1723" s="68">
        <v>-1059.9800000000105</v>
      </c>
      <c r="J1723" s="68">
        <v>40038.649999999994</v>
      </c>
      <c r="K1723" s="68">
        <v>39676.709999999992</v>
      </c>
      <c r="L1723" s="68">
        <v>39676.709999999992</v>
      </c>
      <c r="M1723" s="68">
        <v>39676.709999999992</v>
      </c>
      <c r="N1723" s="68">
        <v>39676.709999999992</v>
      </c>
      <c r="O1723" s="68">
        <f t="shared" si="26"/>
        <v>361.94000000000233</v>
      </c>
    </row>
    <row r="1724" spans="1:15" x14ac:dyDescent="0.2">
      <c r="A1724" s="46" t="s">
        <v>329</v>
      </c>
      <c r="B1724" s="46" t="s">
        <v>148</v>
      </c>
      <c r="C1724" s="46" t="s">
        <v>149</v>
      </c>
      <c r="D1724" s="46" t="s">
        <v>189</v>
      </c>
      <c r="E1724" s="46" t="s">
        <v>151</v>
      </c>
      <c r="F1724" s="46">
        <v>1400</v>
      </c>
      <c r="G1724" s="45" t="s">
        <v>154</v>
      </c>
      <c r="H1724" s="68">
        <v>65051.13</v>
      </c>
      <c r="I1724" s="68">
        <v>2590.5999999999985</v>
      </c>
      <c r="J1724" s="68">
        <v>67641.73</v>
      </c>
      <c r="K1724" s="68">
        <v>57523.910000000025</v>
      </c>
      <c r="L1724" s="68">
        <v>57523.91</v>
      </c>
      <c r="M1724" s="68">
        <v>57523.91</v>
      </c>
      <c r="N1724" s="68">
        <v>57523.91</v>
      </c>
      <c r="O1724" s="68">
        <f t="shared" si="26"/>
        <v>10117.819999999992</v>
      </c>
    </row>
    <row r="1725" spans="1:15" x14ac:dyDescent="0.2">
      <c r="A1725" s="46" t="s">
        <v>329</v>
      </c>
      <c r="B1725" s="46" t="s">
        <v>148</v>
      </c>
      <c r="C1725" s="46" t="s">
        <v>149</v>
      </c>
      <c r="D1725" s="46" t="s">
        <v>189</v>
      </c>
      <c r="E1725" s="46" t="s">
        <v>151</v>
      </c>
      <c r="F1725" s="46">
        <v>1500</v>
      </c>
      <c r="G1725" s="45" t="s">
        <v>155</v>
      </c>
      <c r="H1725" s="68">
        <v>97832.38</v>
      </c>
      <c r="I1725" s="68">
        <v>9233.4599999999919</v>
      </c>
      <c r="J1725" s="68">
        <v>107065.84</v>
      </c>
      <c r="K1725" s="68">
        <v>105408.87000000002</v>
      </c>
      <c r="L1725" s="68">
        <v>105408.87000000005</v>
      </c>
      <c r="M1725" s="68">
        <v>56138.80999999999</v>
      </c>
      <c r="N1725" s="68">
        <v>56138.80999999999</v>
      </c>
      <c r="O1725" s="68">
        <f t="shared" si="26"/>
        <v>1656.969999999943</v>
      </c>
    </row>
    <row r="1726" spans="1:15" x14ac:dyDescent="0.2">
      <c r="A1726" s="46" t="s">
        <v>329</v>
      </c>
      <c r="B1726" s="46" t="s">
        <v>148</v>
      </c>
      <c r="C1726" s="46" t="s">
        <v>149</v>
      </c>
      <c r="D1726" s="46" t="s">
        <v>189</v>
      </c>
      <c r="E1726" s="46" t="s">
        <v>151</v>
      </c>
      <c r="F1726" s="46">
        <v>1700</v>
      </c>
      <c r="G1726" s="45" t="s">
        <v>156</v>
      </c>
      <c r="H1726" s="68">
        <v>31490.639999999999</v>
      </c>
      <c r="I1726" s="68">
        <v>0</v>
      </c>
      <c r="J1726" s="68">
        <v>31490.639999999999</v>
      </c>
      <c r="K1726" s="68">
        <v>24022.14</v>
      </c>
      <c r="L1726" s="68">
        <v>24022.140000000003</v>
      </c>
      <c r="M1726" s="68">
        <v>24022.140000000003</v>
      </c>
      <c r="N1726" s="68">
        <v>24022.140000000003</v>
      </c>
      <c r="O1726" s="68">
        <f t="shared" si="26"/>
        <v>7468.4999999999964</v>
      </c>
    </row>
    <row r="1727" spans="1:15" x14ac:dyDescent="0.2">
      <c r="A1727" s="46" t="s">
        <v>329</v>
      </c>
      <c r="B1727" s="46" t="s">
        <v>148</v>
      </c>
      <c r="C1727" s="46" t="s">
        <v>149</v>
      </c>
      <c r="D1727" s="46" t="s">
        <v>189</v>
      </c>
      <c r="E1727" s="46" t="s">
        <v>151</v>
      </c>
      <c r="F1727" s="46">
        <v>2100</v>
      </c>
      <c r="G1727" s="45" t="s">
        <v>157</v>
      </c>
      <c r="H1727" s="68">
        <v>0</v>
      </c>
      <c r="I1727" s="68">
        <v>20000</v>
      </c>
      <c r="J1727" s="68">
        <v>20000</v>
      </c>
      <c r="K1727" s="68">
        <v>25170</v>
      </c>
      <c r="L1727" s="68">
        <v>15030</v>
      </c>
      <c r="M1727" s="68">
        <v>15030</v>
      </c>
      <c r="N1727" s="68">
        <v>15030</v>
      </c>
      <c r="O1727" s="68">
        <f t="shared" si="26"/>
        <v>4970</v>
      </c>
    </row>
    <row r="1728" spans="1:15" x14ac:dyDescent="0.2">
      <c r="A1728" s="46" t="s">
        <v>329</v>
      </c>
      <c r="B1728" s="46" t="s">
        <v>148</v>
      </c>
      <c r="C1728" s="46" t="s">
        <v>149</v>
      </c>
      <c r="D1728" s="46" t="s">
        <v>189</v>
      </c>
      <c r="E1728" s="46" t="s">
        <v>151</v>
      </c>
      <c r="F1728" s="46">
        <v>2600</v>
      </c>
      <c r="G1728" s="45" t="s">
        <v>158</v>
      </c>
      <c r="H1728" s="68">
        <v>45402.25</v>
      </c>
      <c r="I1728" s="68">
        <v>0</v>
      </c>
      <c r="J1728" s="68">
        <v>45402.25</v>
      </c>
      <c r="K1728" s="68">
        <v>15881.43</v>
      </c>
      <c r="L1728" s="68">
        <v>15202.370000000003</v>
      </c>
      <c r="M1728" s="68">
        <v>15202.370000000003</v>
      </c>
      <c r="N1728" s="68">
        <v>15202.37</v>
      </c>
      <c r="O1728" s="68">
        <f t="shared" si="26"/>
        <v>30199.879999999997</v>
      </c>
    </row>
    <row r="1729" spans="1:15" x14ac:dyDescent="0.2">
      <c r="A1729" s="46" t="s">
        <v>329</v>
      </c>
      <c r="B1729" s="46" t="s">
        <v>148</v>
      </c>
      <c r="C1729" s="46" t="s">
        <v>149</v>
      </c>
      <c r="D1729" s="46" t="s">
        <v>189</v>
      </c>
      <c r="E1729" s="46" t="s">
        <v>151</v>
      </c>
      <c r="F1729" s="46">
        <v>3100</v>
      </c>
      <c r="G1729" s="45" t="s">
        <v>160</v>
      </c>
      <c r="H1729" s="68">
        <v>8750.32</v>
      </c>
      <c r="I1729" s="68">
        <v>1400</v>
      </c>
      <c r="J1729" s="68">
        <v>10150.32</v>
      </c>
      <c r="K1729" s="68">
        <v>1256.2</v>
      </c>
      <c r="L1729" s="68">
        <v>1004.96</v>
      </c>
      <c r="M1729" s="68">
        <v>1004.96</v>
      </c>
      <c r="N1729" s="68">
        <v>1004.96</v>
      </c>
      <c r="O1729" s="68">
        <f t="shared" si="26"/>
        <v>9145.36</v>
      </c>
    </row>
    <row r="1730" spans="1:15" x14ac:dyDescent="0.2">
      <c r="A1730" s="46" t="s">
        <v>329</v>
      </c>
      <c r="B1730" s="46" t="s">
        <v>148</v>
      </c>
      <c r="C1730" s="46" t="s">
        <v>149</v>
      </c>
      <c r="D1730" s="46" t="s">
        <v>189</v>
      </c>
      <c r="E1730" s="46" t="s">
        <v>151</v>
      </c>
      <c r="F1730" s="46">
        <v>3300</v>
      </c>
      <c r="G1730" s="45" t="s">
        <v>161</v>
      </c>
      <c r="H1730" s="68">
        <v>0</v>
      </c>
      <c r="I1730" s="68">
        <v>8930.67</v>
      </c>
      <c r="J1730" s="68">
        <v>8930.67</v>
      </c>
      <c r="K1730" s="68">
        <v>8493.16</v>
      </c>
      <c r="L1730" s="68">
        <v>8493.16</v>
      </c>
      <c r="M1730" s="68">
        <v>8493.16</v>
      </c>
      <c r="N1730" s="68">
        <v>8493.16</v>
      </c>
      <c r="O1730" s="68">
        <f t="shared" si="26"/>
        <v>437.51000000000022</v>
      </c>
    </row>
    <row r="1731" spans="1:15" x14ac:dyDescent="0.2">
      <c r="A1731" s="46" t="s">
        <v>329</v>
      </c>
      <c r="B1731" s="46" t="s">
        <v>148</v>
      </c>
      <c r="C1731" s="46" t="s">
        <v>149</v>
      </c>
      <c r="D1731" s="46" t="s">
        <v>189</v>
      </c>
      <c r="E1731" s="46" t="s">
        <v>151</v>
      </c>
      <c r="F1731" s="46">
        <v>3900</v>
      </c>
      <c r="G1731" s="45" t="s">
        <v>164</v>
      </c>
      <c r="H1731" s="68">
        <v>5697.42</v>
      </c>
      <c r="I1731" s="68">
        <v>110.43000000000029</v>
      </c>
      <c r="J1731" s="68">
        <v>5807.85</v>
      </c>
      <c r="K1731" s="68">
        <v>5690.25</v>
      </c>
      <c r="L1731" s="68">
        <v>5690.2499999999991</v>
      </c>
      <c r="M1731" s="68">
        <v>5690.2499999999991</v>
      </c>
      <c r="N1731" s="68">
        <v>5690.25</v>
      </c>
      <c r="O1731" s="68">
        <f t="shared" si="26"/>
        <v>117.60000000000127</v>
      </c>
    </row>
    <row r="1732" spans="1:15" x14ac:dyDescent="0.2">
      <c r="A1732" s="46" t="s">
        <v>329</v>
      </c>
      <c r="B1732" s="46" t="s">
        <v>148</v>
      </c>
      <c r="C1732" s="46" t="s">
        <v>149</v>
      </c>
      <c r="D1732" s="46" t="s">
        <v>189</v>
      </c>
      <c r="E1732" s="46" t="s">
        <v>165</v>
      </c>
      <c r="F1732" s="46">
        <v>5100</v>
      </c>
      <c r="G1732" s="45" t="s">
        <v>166</v>
      </c>
      <c r="H1732" s="68">
        <v>0</v>
      </c>
      <c r="I1732" s="68">
        <v>141800</v>
      </c>
      <c r="J1732" s="68">
        <v>141800</v>
      </c>
      <c r="K1732" s="68">
        <v>272151</v>
      </c>
      <c r="L1732" s="68">
        <v>126651</v>
      </c>
      <c r="M1732" s="68">
        <v>126651</v>
      </c>
      <c r="N1732" s="68">
        <v>126651</v>
      </c>
      <c r="O1732" s="68">
        <f t="shared" si="26"/>
        <v>15149</v>
      </c>
    </row>
    <row r="1733" spans="1:15" x14ac:dyDescent="0.2">
      <c r="A1733" s="46" t="s">
        <v>329</v>
      </c>
      <c r="B1733" s="46" t="s">
        <v>148</v>
      </c>
      <c r="C1733" s="46" t="s">
        <v>149</v>
      </c>
      <c r="D1733" s="46" t="s">
        <v>189</v>
      </c>
      <c r="E1733" s="46" t="s">
        <v>149</v>
      </c>
      <c r="F1733" s="46">
        <v>4500</v>
      </c>
      <c r="G1733" s="45" t="s">
        <v>168</v>
      </c>
      <c r="H1733" s="68">
        <v>61668</v>
      </c>
      <c r="I1733" s="68">
        <v>0</v>
      </c>
      <c r="J1733" s="68">
        <v>61668</v>
      </c>
      <c r="K1733" s="68">
        <v>61668</v>
      </c>
      <c r="L1733" s="68">
        <v>61668</v>
      </c>
      <c r="M1733" s="68">
        <v>0</v>
      </c>
      <c r="N1733" s="68">
        <v>0</v>
      </c>
      <c r="O1733" s="68">
        <f t="shared" ref="O1733:O1796" si="27">+J1733-L1733</f>
        <v>0</v>
      </c>
    </row>
    <row r="1734" spans="1:15" x14ac:dyDescent="0.2">
      <c r="A1734" s="46" t="s">
        <v>329</v>
      </c>
      <c r="B1734" s="46" t="s">
        <v>148</v>
      </c>
      <c r="C1734" s="46" t="s">
        <v>149</v>
      </c>
      <c r="D1734" s="46" t="s">
        <v>291</v>
      </c>
      <c r="E1734" s="46" t="s">
        <v>151</v>
      </c>
      <c r="F1734" s="46">
        <v>1100</v>
      </c>
      <c r="G1734" s="45" t="s">
        <v>152</v>
      </c>
      <c r="H1734" s="68">
        <v>855224.2</v>
      </c>
      <c r="I1734" s="68">
        <v>0</v>
      </c>
      <c r="J1734" s="68">
        <v>855224.2</v>
      </c>
      <c r="K1734" s="68">
        <v>839087.2899999998</v>
      </c>
      <c r="L1734" s="68">
        <v>839087.28999999992</v>
      </c>
      <c r="M1734" s="68">
        <v>839087.28999999992</v>
      </c>
      <c r="N1734" s="68">
        <v>839087.28999999992</v>
      </c>
      <c r="O1734" s="68">
        <f t="shared" si="27"/>
        <v>16136.910000000033</v>
      </c>
    </row>
    <row r="1735" spans="1:15" x14ac:dyDescent="0.2">
      <c r="A1735" s="46" t="s">
        <v>329</v>
      </c>
      <c r="B1735" s="46" t="s">
        <v>148</v>
      </c>
      <c r="C1735" s="46" t="s">
        <v>149</v>
      </c>
      <c r="D1735" s="46" t="s">
        <v>291</v>
      </c>
      <c r="E1735" s="46" t="s">
        <v>151</v>
      </c>
      <c r="F1735" s="46">
        <v>1300</v>
      </c>
      <c r="G1735" s="45" t="s">
        <v>153</v>
      </c>
      <c r="H1735" s="68">
        <v>218240.36</v>
      </c>
      <c r="I1735" s="68">
        <v>48066.080000000016</v>
      </c>
      <c r="J1735" s="68">
        <v>266306.44</v>
      </c>
      <c r="K1735" s="68">
        <v>189202.27000000002</v>
      </c>
      <c r="L1735" s="68">
        <v>189202.27</v>
      </c>
      <c r="M1735" s="68">
        <v>189202.27000000002</v>
      </c>
      <c r="N1735" s="68">
        <v>189202.27000000002</v>
      </c>
      <c r="O1735" s="68">
        <f t="shared" si="27"/>
        <v>77104.170000000013</v>
      </c>
    </row>
    <row r="1736" spans="1:15" x14ac:dyDescent="0.2">
      <c r="A1736" s="46" t="s">
        <v>329</v>
      </c>
      <c r="B1736" s="46" t="s">
        <v>148</v>
      </c>
      <c r="C1736" s="46" t="s">
        <v>149</v>
      </c>
      <c r="D1736" s="46" t="s">
        <v>291</v>
      </c>
      <c r="E1736" s="46" t="s">
        <v>151</v>
      </c>
      <c r="F1736" s="46">
        <v>1400</v>
      </c>
      <c r="G1736" s="45" t="s">
        <v>154</v>
      </c>
      <c r="H1736" s="68">
        <v>181916.97000000003</v>
      </c>
      <c r="I1736" s="68">
        <v>8305.1199999999662</v>
      </c>
      <c r="J1736" s="68">
        <v>190222.09</v>
      </c>
      <c r="K1736" s="68">
        <v>161629.75000000003</v>
      </c>
      <c r="L1736" s="68">
        <v>161629.74999999997</v>
      </c>
      <c r="M1736" s="68">
        <v>161629.74999999997</v>
      </c>
      <c r="N1736" s="68">
        <v>161629.74999999997</v>
      </c>
      <c r="O1736" s="68">
        <f t="shared" si="27"/>
        <v>28592.340000000026</v>
      </c>
    </row>
    <row r="1737" spans="1:15" x14ac:dyDescent="0.2">
      <c r="A1737" s="46" t="s">
        <v>329</v>
      </c>
      <c r="B1737" s="46" t="s">
        <v>148</v>
      </c>
      <c r="C1737" s="46" t="s">
        <v>149</v>
      </c>
      <c r="D1737" s="46" t="s">
        <v>291</v>
      </c>
      <c r="E1737" s="46" t="s">
        <v>151</v>
      </c>
      <c r="F1737" s="46">
        <v>1500</v>
      </c>
      <c r="G1737" s="45" t="s">
        <v>155</v>
      </c>
      <c r="H1737" s="68">
        <v>396826.68</v>
      </c>
      <c r="I1737" s="68">
        <v>35097.050000000105</v>
      </c>
      <c r="J1737" s="68">
        <v>431923.7300000001</v>
      </c>
      <c r="K1737" s="68">
        <v>425335.61000000004</v>
      </c>
      <c r="L1737" s="68">
        <v>425335.61000000016</v>
      </c>
      <c r="M1737" s="68">
        <v>154426.80000000005</v>
      </c>
      <c r="N1737" s="68">
        <v>154426.80000000005</v>
      </c>
      <c r="O1737" s="68">
        <f t="shared" si="27"/>
        <v>6588.1199999999371</v>
      </c>
    </row>
    <row r="1738" spans="1:15" x14ac:dyDescent="0.2">
      <c r="A1738" s="46" t="s">
        <v>329</v>
      </c>
      <c r="B1738" s="46" t="s">
        <v>148</v>
      </c>
      <c r="C1738" s="46" t="s">
        <v>149</v>
      </c>
      <c r="D1738" s="46" t="s">
        <v>291</v>
      </c>
      <c r="E1738" s="46" t="s">
        <v>151</v>
      </c>
      <c r="F1738" s="46">
        <v>1700</v>
      </c>
      <c r="G1738" s="45" t="s">
        <v>156</v>
      </c>
      <c r="H1738" s="68">
        <v>117593.34</v>
      </c>
      <c r="I1738" s="68">
        <v>0</v>
      </c>
      <c r="J1738" s="68">
        <v>117593.34</v>
      </c>
      <c r="K1738" s="68">
        <v>113830.46000000002</v>
      </c>
      <c r="L1738" s="68">
        <v>113830.45999999999</v>
      </c>
      <c r="M1738" s="68">
        <v>113830.45999999999</v>
      </c>
      <c r="N1738" s="68">
        <v>113830.45999999999</v>
      </c>
      <c r="O1738" s="68">
        <f t="shared" si="27"/>
        <v>3762.8800000000047</v>
      </c>
    </row>
    <row r="1739" spans="1:15" x14ac:dyDescent="0.2">
      <c r="A1739" s="46" t="s">
        <v>329</v>
      </c>
      <c r="B1739" s="46" t="s">
        <v>148</v>
      </c>
      <c r="C1739" s="46" t="s">
        <v>149</v>
      </c>
      <c r="D1739" s="46" t="s">
        <v>291</v>
      </c>
      <c r="E1739" s="46" t="s">
        <v>151</v>
      </c>
      <c r="F1739" s="46">
        <v>2100</v>
      </c>
      <c r="G1739" s="45" t="s">
        <v>157</v>
      </c>
      <c r="H1739" s="68">
        <v>0</v>
      </c>
      <c r="I1739" s="68">
        <v>1090</v>
      </c>
      <c r="J1739" s="68">
        <v>1090</v>
      </c>
      <c r="K1739" s="68">
        <v>2081.1099999999997</v>
      </c>
      <c r="L1739" s="68">
        <v>1064.27</v>
      </c>
      <c r="M1739" s="68">
        <v>1064.27</v>
      </c>
      <c r="N1739" s="68">
        <v>1064.27</v>
      </c>
      <c r="O1739" s="68">
        <f t="shared" si="27"/>
        <v>25.730000000000018</v>
      </c>
    </row>
    <row r="1740" spans="1:15" x14ac:dyDescent="0.2">
      <c r="A1740" s="46" t="s">
        <v>329</v>
      </c>
      <c r="B1740" s="46" t="s">
        <v>148</v>
      </c>
      <c r="C1740" s="46" t="s">
        <v>149</v>
      </c>
      <c r="D1740" s="46" t="s">
        <v>291</v>
      </c>
      <c r="E1740" s="46" t="s">
        <v>151</v>
      </c>
      <c r="F1740" s="46">
        <v>2600</v>
      </c>
      <c r="G1740" s="45" t="s">
        <v>158</v>
      </c>
      <c r="H1740" s="68">
        <v>43126.99</v>
      </c>
      <c r="I1740" s="68">
        <v>3000</v>
      </c>
      <c r="J1740" s="68">
        <v>46126.99</v>
      </c>
      <c r="K1740" s="68">
        <v>39283.620000000003</v>
      </c>
      <c r="L1740" s="68">
        <v>35214.710000000006</v>
      </c>
      <c r="M1740" s="68">
        <v>35214.710000000006</v>
      </c>
      <c r="N1740" s="68">
        <v>35214.71</v>
      </c>
      <c r="O1740" s="68">
        <f t="shared" si="27"/>
        <v>10912.279999999992</v>
      </c>
    </row>
    <row r="1741" spans="1:15" x14ac:dyDescent="0.2">
      <c r="A1741" s="46" t="s">
        <v>329</v>
      </c>
      <c r="B1741" s="46" t="s">
        <v>148</v>
      </c>
      <c r="C1741" s="46" t="s">
        <v>149</v>
      </c>
      <c r="D1741" s="46" t="s">
        <v>291</v>
      </c>
      <c r="E1741" s="46" t="s">
        <v>151</v>
      </c>
      <c r="F1741" s="46">
        <v>3100</v>
      </c>
      <c r="G1741" s="45" t="s">
        <v>160</v>
      </c>
      <c r="H1741" s="68">
        <v>44426.49</v>
      </c>
      <c r="I1741" s="68">
        <v>900</v>
      </c>
      <c r="J1741" s="68">
        <v>45326.49</v>
      </c>
      <c r="K1741" s="68">
        <v>2731.09</v>
      </c>
      <c r="L1741" s="68">
        <v>2124.2200000000003</v>
      </c>
      <c r="M1741" s="68">
        <v>2124.2200000000003</v>
      </c>
      <c r="N1741" s="68">
        <v>2124.2200000000003</v>
      </c>
      <c r="O1741" s="68">
        <f t="shared" si="27"/>
        <v>43202.27</v>
      </c>
    </row>
    <row r="1742" spans="1:15" x14ac:dyDescent="0.2">
      <c r="A1742" s="46" t="s">
        <v>329</v>
      </c>
      <c r="B1742" s="46" t="s">
        <v>148</v>
      </c>
      <c r="C1742" s="46" t="s">
        <v>149</v>
      </c>
      <c r="D1742" s="46" t="s">
        <v>291</v>
      </c>
      <c r="E1742" s="46" t="s">
        <v>151</v>
      </c>
      <c r="F1742" s="46">
        <v>3300</v>
      </c>
      <c r="G1742" s="45" t="s">
        <v>161</v>
      </c>
      <c r="H1742" s="68">
        <v>0</v>
      </c>
      <c r="I1742" s="68">
        <v>10527.53</v>
      </c>
      <c r="J1742" s="68">
        <v>10527.53</v>
      </c>
      <c r="K1742" s="68">
        <v>10527.53</v>
      </c>
      <c r="L1742" s="68">
        <v>10527.53</v>
      </c>
      <c r="M1742" s="68">
        <v>10527.53</v>
      </c>
      <c r="N1742" s="68">
        <v>10527.53</v>
      </c>
      <c r="O1742" s="68">
        <f t="shared" si="27"/>
        <v>0</v>
      </c>
    </row>
    <row r="1743" spans="1:15" x14ac:dyDescent="0.2">
      <c r="A1743" s="46" t="s">
        <v>329</v>
      </c>
      <c r="B1743" s="46" t="s">
        <v>148</v>
      </c>
      <c r="C1743" s="46" t="s">
        <v>149</v>
      </c>
      <c r="D1743" s="46" t="s">
        <v>291</v>
      </c>
      <c r="E1743" s="46" t="s">
        <v>151</v>
      </c>
      <c r="F1743" s="46">
        <v>3700</v>
      </c>
      <c r="G1743" s="45" t="s">
        <v>162</v>
      </c>
      <c r="H1743" s="68">
        <v>0</v>
      </c>
      <c r="I1743" s="68">
        <v>10239.14</v>
      </c>
      <c r="J1743" s="68">
        <v>10239.14</v>
      </c>
      <c r="K1743" s="68">
        <v>11862.600000000002</v>
      </c>
      <c r="L1743" s="68">
        <v>9810.8700000000008</v>
      </c>
      <c r="M1743" s="68">
        <v>9810.8700000000008</v>
      </c>
      <c r="N1743" s="68">
        <v>9810.8700000000008</v>
      </c>
      <c r="O1743" s="68">
        <f t="shared" si="27"/>
        <v>428.26999999999862</v>
      </c>
    </row>
    <row r="1744" spans="1:15" x14ac:dyDescent="0.2">
      <c r="A1744" s="46" t="s">
        <v>329</v>
      </c>
      <c r="B1744" s="46" t="s">
        <v>148</v>
      </c>
      <c r="C1744" s="46" t="s">
        <v>149</v>
      </c>
      <c r="D1744" s="46" t="s">
        <v>291</v>
      </c>
      <c r="E1744" s="46" t="s">
        <v>151</v>
      </c>
      <c r="F1744" s="46">
        <v>3900</v>
      </c>
      <c r="G1744" s="45" t="s">
        <v>164</v>
      </c>
      <c r="H1744" s="68">
        <v>24076.68</v>
      </c>
      <c r="I1744" s="68">
        <v>1871.3199999999997</v>
      </c>
      <c r="J1744" s="68">
        <v>25948</v>
      </c>
      <c r="K1744" s="68">
        <v>23007.02</v>
      </c>
      <c r="L1744" s="68">
        <v>23007.019999999997</v>
      </c>
      <c r="M1744" s="68">
        <v>23007.019999999997</v>
      </c>
      <c r="N1744" s="68">
        <v>23007.019999999997</v>
      </c>
      <c r="O1744" s="68">
        <f t="shared" si="27"/>
        <v>2940.9800000000032</v>
      </c>
    </row>
    <row r="1745" spans="1:15" x14ac:dyDescent="0.2">
      <c r="A1745" s="46" t="s">
        <v>329</v>
      </c>
      <c r="B1745" s="46" t="s">
        <v>148</v>
      </c>
      <c r="C1745" s="46" t="s">
        <v>149</v>
      </c>
      <c r="D1745" s="46" t="s">
        <v>291</v>
      </c>
      <c r="E1745" s="46" t="s">
        <v>165</v>
      </c>
      <c r="F1745" s="46">
        <v>5100</v>
      </c>
      <c r="G1745" s="45" t="s">
        <v>166</v>
      </c>
      <c r="H1745" s="68">
        <v>0</v>
      </c>
      <c r="I1745" s="68">
        <v>20306</v>
      </c>
      <c r="J1745" s="68">
        <v>20306</v>
      </c>
      <c r="K1745" s="68">
        <v>38845.050000000003</v>
      </c>
      <c r="L1745" s="68">
        <v>18585.05</v>
      </c>
      <c r="M1745" s="68">
        <v>18585.05</v>
      </c>
      <c r="N1745" s="68">
        <v>18585.05</v>
      </c>
      <c r="O1745" s="68">
        <f t="shared" si="27"/>
        <v>1720.9500000000007</v>
      </c>
    </row>
    <row r="1746" spans="1:15" x14ac:dyDescent="0.2">
      <c r="A1746" s="46" t="s">
        <v>329</v>
      </c>
      <c r="B1746" s="46" t="s">
        <v>148</v>
      </c>
      <c r="C1746" s="46" t="s">
        <v>149</v>
      </c>
      <c r="D1746" s="46" t="s">
        <v>291</v>
      </c>
      <c r="E1746" s="46" t="s">
        <v>149</v>
      </c>
      <c r="F1746" s="46">
        <v>4500</v>
      </c>
      <c r="G1746" s="45" t="s">
        <v>168</v>
      </c>
      <c r="H1746" s="68">
        <v>339144</v>
      </c>
      <c r="I1746" s="68">
        <v>0</v>
      </c>
      <c r="J1746" s="68">
        <v>339144</v>
      </c>
      <c r="K1746" s="68">
        <v>339144</v>
      </c>
      <c r="L1746" s="68">
        <v>339144</v>
      </c>
      <c r="M1746" s="68">
        <v>0</v>
      </c>
      <c r="N1746" s="68">
        <v>0</v>
      </c>
      <c r="O1746" s="68">
        <f t="shared" si="27"/>
        <v>0</v>
      </c>
    </row>
    <row r="1747" spans="1:15" x14ac:dyDescent="0.2">
      <c r="A1747" s="46" t="s">
        <v>329</v>
      </c>
      <c r="B1747" s="46" t="s">
        <v>148</v>
      </c>
      <c r="C1747" s="46" t="s">
        <v>149</v>
      </c>
      <c r="D1747" s="46" t="s">
        <v>191</v>
      </c>
      <c r="E1747" s="46" t="s">
        <v>151</v>
      </c>
      <c r="F1747" s="46">
        <v>1100</v>
      </c>
      <c r="G1747" s="45" t="s">
        <v>152</v>
      </c>
      <c r="H1747" s="68">
        <v>1406020.15</v>
      </c>
      <c r="I1747" s="68">
        <v>-9069.9699999999721</v>
      </c>
      <c r="J1747" s="68">
        <v>1396950.18</v>
      </c>
      <c r="K1747" s="68">
        <v>1383391.6500000001</v>
      </c>
      <c r="L1747" s="68">
        <v>1383391.65</v>
      </c>
      <c r="M1747" s="68">
        <v>1383391.65</v>
      </c>
      <c r="N1747" s="68">
        <v>1383391.65</v>
      </c>
      <c r="O1747" s="68">
        <f t="shared" si="27"/>
        <v>13558.530000000028</v>
      </c>
    </row>
    <row r="1748" spans="1:15" x14ac:dyDescent="0.2">
      <c r="A1748" s="46" t="s">
        <v>329</v>
      </c>
      <c r="B1748" s="46" t="s">
        <v>148</v>
      </c>
      <c r="C1748" s="46" t="s">
        <v>149</v>
      </c>
      <c r="D1748" s="46" t="s">
        <v>191</v>
      </c>
      <c r="E1748" s="46" t="s">
        <v>151</v>
      </c>
      <c r="F1748" s="46">
        <v>1300</v>
      </c>
      <c r="G1748" s="45" t="s">
        <v>153</v>
      </c>
      <c r="H1748" s="68">
        <v>405585.43</v>
      </c>
      <c r="I1748" s="68">
        <v>-48298.969999999972</v>
      </c>
      <c r="J1748" s="68">
        <v>357286.46</v>
      </c>
      <c r="K1748" s="68">
        <v>356291.54000000004</v>
      </c>
      <c r="L1748" s="68">
        <v>356291.5400000001</v>
      </c>
      <c r="M1748" s="68">
        <v>356291.5400000001</v>
      </c>
      <c r="N1748" s="68">
        <v>356291.54000000004</v>
      </c>
      <c r="O1748" s="68">
        <f t="shared" si="27"/>
        <v>994.91999999992549</v>
      </c>
    </row>
    <row r="1749" spans="1:15" x14ac:dyDescent="0.2">
      <c r="A1749" s="46" t="s">
        <v>329</v>
      </c>
      <c r="B1749" s="46" t="s">
        <v>148</v>
      </c>
      <c r="C1749" s="46" t="s">
        <v>149</v>
      </c>
      <c r="D1749" s="46" t="s">
        <v>191</v>
      </c>
      <c r="E1749" s="46" t="s">
        <v>151</v>
      </c>
      <c r="F1749" s="46">
        <v>1400</v>
      </c>
      <c r="G1749" s="45" t="s">
        <v>154</v>
      </c>
      <c r="H1749" s="68">
        <v>392567.66000000003</v>
      </c>
      <c r="I1749" s="68">
        <v>18216.389999999956</v>
      </c>
      <c r="J1749" s="68">
        <v>410784.05</v>
      </c>
      <c r="K1749" s="68">
        <v>353863.5400000001</v>
      </c>
      <c r="L1749" s="68">
        <v>353863.5400000001</v>
      </c>
      <c r="M1749" s="68">
        <v>353863.5400000001</v>
      </c>
      <c r="N1749" s="68">
        <v>353863.5400000001</v>
      </c>
      <c r="O1749" s="68">
        <f t="shared" si="27"/>
        <v>56920.509999999893</v>
      </c>
    </row>
    <row r="1750" spans="1:15" x14ac:dyDescent="0.2">
      <c r="A1750" s="46" t="s">
        <v>329</v>
      </c>
      <c r="B1750" s="46" t="s">
        <v>148</v>
      </c>
      <c r="C1750" s="46" t="s">
        <v>149</v>
      </c>
      <c r="D1750" s="46" t="s">
        <v>191</v>
      </c>
      <c r="E1750" s="46" t="s">
        <v>151</v>
      </c>
      <c r="F1750" s="46">
        <v>1500</v>
      </c>
      <c r="G1750" s="45" t="s">
        <v>155</v>
      </c>
      <c r="H1750" s="68">
        <v>283731.13</v>
      </c>
      <c r="I1750" s="68">
        <v>-6194.0200000000186</v>
      </c>
      <c r="J1750" s="68">
        <v>277537.11</v>
      </c>
      <c r="K1750" s="68">
        <v>277253.83999999997</v>
      </c>
      <c r="L1750" s="68">
        <v>277253.84000000008</v>
      </c>
      <c r="M1750" s="68">
        <v>268570.45000000007</v>
      </c>
      <c r="N1750" s="68">
        <v>268570.45000000007</v>
      </c>
      <c r="O1750" s="68">
        <f t="shared" si="27"/>
        <v>283.26999999990221</v>
      </c>
    </row>
    <row r="1751" spans="1:15" x14ac:dyDescent="0.2">
      <c r="A1751" s="46" t="s">
        <v>329</v>
      </c>
      <c r="B1751" s="46" t="s">
        <v>148</v>
      </c>
      <c r="C1751" s="46" t="s">
        <v>149</v>
      </c>
      <c r="D1751" s="46" t="s">
        <v>191</v>
      </c>
      <c r="E1751" s="46" t="s">
        <v>151</v>
      </c>
      <c r="F1751" s="46">
        <v>1700</v>
      </c>
      <c r="G1751" s="45" t="s">
        <v>156</v>
      </c>
      <c r="H1751" s="68">
        <v>193327.74</v>
      </c>
      <c r="I1751" s="68">
        <v>0</v>
      </c>
      <c r="J1751" s="68">
        <v>193327.74</v>
      </c>
      <c r="K1751" s="68">
        <v>182186.35000000003</v>
      </c>
      <c r="L1751" s="68">
        <v>182186.34999999998</v>
      </c>
      <c r="M1751" s="68">
        <v>182186.34999999998</v>
      </c>
      <c r="N1751" s="68">
        <v>182186.34999999998</v>
      </c>
      <c r="O1751" s="68">
        <f t="shared" si="27"/>
        <v>11141.390000000014</v>
      </c>
    </row>
    <row r="1752" spans="1:15" x14ac:dyDescent="0.2">
      <c r="A1752" s="46" t="s">
        <v>329</v>
      </c>
      <c r="B1752" s="46" t="s">
        <v>148</v>
      </c>
      <c r="C1752" s="46" t="s">
        <v>149</v>
      </c>
      <c r="D1752" s="46" t="s">
        <v>191</v>
      </c>
      <c r="E1752" s="46" t="s">
        <v>151</v>
      </c>
      <c r="F1752" s="46">
        <v>2100</v>
      </c>
      <c r="G1752" s="45" t="s">
        <v>157</v>
      </c>
      <c r="H1752" s="68">
        <v>0</v>
      </c>
      <c r="I1752" s="68">
        <v>5700</v>
      </c>
      <c r="J1752" s="68">
        <v>5700</v>
      </c>
      <c r="K1752" s="68">
        <v>9220.5</v>
      </c>
      <c r="L1752" s="68">
        <v>5080</v>
      </c>
      <c r="M1752" s="68">
        <v>5080</v>
      </c>
      <c r="N1752" s="68">
        <v>5080</v>
      </c>
      <c r="O1752" s="68">
        <f t="shared" si="27"/>
        <v>620</v>
      </c>
    </row>
    <row r="1753" spans="1:15" x14ac:dyDescent="0.2">
      <c r="A1753" s="46" t="s">
        <v>329</v>
      </c>
      <c r="B1753" s="46" t="s">
        <v>148</v>
      </c>
      <c r="C1753" s="46" t="s">
        <v>149</v>
      </c>
      <c r="D1753" s="46" t="s">
        <v>191</v>
      </c>
      <c r="E1753" s="46" t="s">
        <v>151</v>
      </c>
      <c r="F1753" s="46">
        <v>2600</v>
      </c>
      <c r="G1753" s="45" t="s">
        <v>158</v>
      </c>
      <c r="H1753" s="68">
        <v>354783.8</v>
      </c>
      <c r="I1753" s="68">
        <v>0</v>
      </c>
      <c r="J1753" s="68">
        <v>354783.8</v>
      </c>
      <c r="K1753" s="68">
        <v>321704.33</v>
      </c>
      <c r="L1753" s="68">
        <v>319853.68000000005</v>
      </c>
      <c r="M1753" s="68">
        <v>319853.68000000005</v>
      </c>
      <c r="N1753" s="68">
        <v>319853.67999999993</v>
      </c>
      <c r="O1753" s="68">
        <f t="shared" si="27"/>
        <v>34930.119999999937</v>
      </c>
    </row>
    <row r="1754" spans="1:15" x14ac:dyDescent="0.2">
      <c r="A1754" s="46" t="s">
        <v>329</v>
      </c>
      <c r="B1754" s="46" t="s">
        <v>148</v>
      </c>
      <c r="C1754" s="46" t="s">
        <v>149</v>
      </c>
      <c r="D1754" s="46" t="s">
        <v>191</v>
      </c>
      <c r="E1754" s="46" t="s">
        <v>151</v>
      </c>
      <c r="F1754" s="46">
        <v>3100</v>
      </c>
      <c r="G1754" s="45" t="s">
        <v>160</v>
      </c>
      <c r="H1754" s="68">
        <v>51550.66</v>
      </c>
      <c r="I1754" s="68">
        <v>3400</v>
      </c>
      <c r="J1754" s="68">
        <v>54950.66</v>
      </c>
      <c r="K1754" s="68">
        <v>13047.380000000001</v>
      </c>
      <c r="L1754" s="68">
        <v>10412.129999999999</v>
      </c>
      <c r="M1754" s="68">
        <v>10412.129999999999</v>
      </c>
      <c r="N1754" s="68">
        <v>10412.129999999999</v>
      </c>
      <c r="O1754" s="68">
        <f t="shared" si="27"/>
        <v>44538.530000000006</v>
      </c>
    </row>
    <row r="1755" spans="1:15" x14ac:dyDescent="0.2">
      <c r="A1755" s="46" t="s">
        <v>329</v>
      </c>
      <c r="B1755" s="46" t="s">
        <v>148</v>
      </c>
      <c r="C1755" s="46" t="s">
        <v>149</v>
      </c>
      <c r="D1755" s="46" t="s">
        <v>191</v>
      </c>
      <c r="E1755" s="46" t="s">
        <v>151</v>
      </c>
      <c r="F1755" s="46">
        <v>3300</v>
      </c>
      <c r="G1755" s="45" t="s">
        <v>161</v>
      </c>
      <c r="H1755" s="68">
        <v>0</v>
      </c>
      <c r="I1755" s="68">
        <v>40000.129999999997</v>
      </c>
      <c r="J1755" s="68">
        <v>40000.129999999997</v>
      </c>
      <c r="K1755" s="68">
        <v>40000.119999999995</v>
      </c>
      <c r="L1755" s="68">
        <v>40000.119999999995</v>
      </c>
      <c r="M1755" s="68">
        <v>40000.119999999995</v>
      </c>
      <c r="N1755" s="68">
        <v>40000.119999999995</v>
      </c>
      <c r="O1755" s="68">
        <f t="shared" si="27"/>
        <v>1.0000000002037268E-2</v>
      </c>
    </row>
    <row r="1756" spans="1:15" x14ac:dyDescent="0.2">
      <c r="A1756" s="46" t="s">
        <v>329</v>
      </c>
      <c r="B1756" s="46" t="s">
        <v>148</v>
      </c>
      <c r="C1756" s="46" t="s">
        <v>149</v>
      </c>
      <c r="D1756" s="46" t="s">
        <v>191</v>
      </c>
      <c r="E1756" s="46" t="s">
        <v>151</v>
      </c>
      <c r="F1756" s="46">
        <v>3500</v>
      </c>
      <c r="G1756" s="45" t="s">
        <v>173</v>
      </c>
      <c r="H1756" s="68">
        <v>0</v>
      </c>
      <c r="I1756" s="68">
        <v>1070</v>
      </c>
      <c r="J1756" s="68">
        <v>1070</v>
      </c>
      <c r="K1756" s="68">
        <v>0</v>
      </c>
      <c r="L1756" s="68">
        <v>0</v>
      </c>
      <c r="M1756" s="68">
        <v>0</v>
      </c>
      <c r="N1756" s="68">
        <v>0</v>
      </c>
      <c r="O1756" s="68">
        <f t="shared" si="27"/>
        <v>1070</v>
      </c>
    </row>
    <row r="1757" spans="1:15" x14ac:dyDescent="0.2">
      <c r="A1757" s="46" t="s">
        <v>329</v>
      </c>
      <c r="B1757" s="46" t="s">
        <v>148</v>
      </c>
      <c r="C1757" s="46" t="s">
        <v>149</v>
      </c>
      <c r="D1757" s="46" t="s">
        <v>191</v>
      </c>
      <c r="E1757" s="46" t="s">
        <v>151</v>
      </c>
      <c r="F1757" s="46">
        <v>3700</v>
      </c>
      <c r="G1757" s="45" t="s">
        <v>162</v>
      </c>
      <c r="H1757" s="68">
        <v>0</v>
      </c>
      <c r="I1757" s="68">
        <v>50</v>
      </c>
      <c r="J1757" s="68">
        <v>50</v>
      </c>
      <c r="K1757" s="68">
        <v>42</v>
      </c>
      <c r="L1757" s="68">
        <v>42</v>
      </c>
      <c r="M1757" s="68">
        <v>42</v>
      </c>
      <c r="N1757" s="68">
        <v>42</v>
      </c>
      <c r="O1757" s="68">
        <f t="shared" si="27"/>
        <v>8</v>
      </c>
    </row>
    <row r="1758" spans="1:15" x14ac:dyDescent="0.2">
      <c r="A1758" s="46" t="s">
        <v>329</v>
      </c>
      <c r="B1758" s="46" t="s">
        <v>148</v>
      </c>
      <c r="C1758" s="46" t="s">
        <v>149</v>
      </c>
      <c r="D1758" s="46" t="s">
        <v>191</v>
      </c>
      <c r="E1758" s="46" t="s">
        <v>151</v>
      </c>
      <c r="F1758" s="46">
        <v>3800</v>
      </c>
      <c r="G1758" s="45" t="s">
        <v>163</v>
      </c>
      <c r="H1758" s="68">
        <v>0</v>
      </c>
      <c r="I1758" s="68">
        <v>2522</v>
      </c>
      <c r="J1758" s="68">
        <v>2522</v>
      </c>
      <c r="K1758" s="68">
        <v>2272.84</v>
      </c>
      <c r="L1758" s="68">
        <v>2272.84</v>
      </c>
      <c r="M1758" s="68">
        <v>2272.84</v>
      </c>
      <c r="N1758" s="68">
        <v>2272.84</v>
      </c>
      <c r="O1758" s="68">
        <f t="shared" si="27"/>
        <v>249.15999999999985</v>
      </c>
    </row>
    <row r="1759" spans="1:15" x14ac:dyDescent="0.2">
      <c r="A1759" s="46" t="s">
        <v>329</v>
      </c>
      <c r="B1759" s="46" t="s">
        <v>148</v>
      </c>
      <c r="C1759" s="46" t="s">
        <v>149</v>
      </c>
      <c r="D1759" s="46" t="s">
        <v>191</v>
      </c>
      <c r="E1759" s="46" t="s">
        <v>151</v>
      </c>
      <c r="F1759" s="46">
        <v>3900</v>
      </c>
      <c r="G1759" s="45" t="s">
        <v>164</v>
      </c>
      <c r="H1759" s="68">
        <v>65887.48</v>
      </c>
      <c r="I1759" s="68">
        <v>3766.2300000000105</v>
      </c>
      <c r="J1759" s="68">
        <v>69653.710000000006</v>
      </c>
      <c r="K1759" s="68">
        <v>42908.26</v>
      </c>
      <c r="L1759" s="68">
        <v>42908.26</v>
      </c>
      <c r="M1759" s="68">
        <v>42908.26</v>
      </c>
      <c r="N1759" s="68">
        <v>42908.26</v>
      </c>
      <c r="O1759" s="68">
        <f t="shared" si="27"/>
        <v>26745.450000000004</v>
      </c>
    </row>
    <row r="1760" spans="1:15" x14ac:dyDescent="0.2">
      <c r="A1760" s="46" t="s">
        <v>329</v>
      </c>
      <c r="B1760" s="46" t="s">
        <v>148</v>
      </c>
      <c r="C1760" s="46" t="s">
        <v>149</v>
      </c>
      <c r="D1760" s="46" t="s">
        <v>191</v>
      </c>
      <c r="E1760" s="46" t="s">
        <v>165</v>
      </c>
      <c r="F1760" s="46">
        <v>5100</v>
      </c>
      <c r="G1760" s="45" t="s">
        <v>166</v>
      </c>
      <c r="H1760" s="68">
        <v>0</v>
      </c>
      <c r="I1760" s="68">
        <v>79922</v>
      </c>
      <c r="J1760" s="68">
        <v>79922</v>
      </c>
      <c r="K1760" s="68">
        <v>156180</v>
      </c>
      <c r="L1760" s="68">
        <v>63664</v>
      </c>
      <c r="M1760" s="68">
        <v>63664</v>
      </c>
      <c r="N1760" s="68">
        <v>63664</v>
      </c>
      <c r="O1760" s="68">
        <f t="shared" si="27"/>
        <v>16258</v>
      </c>
    </row>
    <row r="1761" spans="1:15" x14ac:dyDescent="0.2">
      <c r="A1761" s="46" t="s">
        <v>329</v>
      </c>
      <c r="B1761" s="46" t="s">
        <v>148</v>
      </c>
      <c r="C1761" s="46" t="s">
        <v>149</v>
      </c>
      <c r="D1761" s="46" t="s">
        <v>191</v>
      </c>
      <c r="E1761" s="46" t="s">
        <v>165</v>
      </c>
      <c r="F1761" s="46">
        <v>5600</v>
      </c>
      <c r="G1761" s="45" t="s">
        <v>205</v>
      </c>
      <c r="H1761" s="68">
        <v>0</v>
      </c>
      <c r="I1761" s="68">
        <v>456500</v>
      </c>
      <c r="J1761" s="68">
        <v>456500</v>
      </c>
      <c r="K1761" s="68">
        <v>845656</v>
      </c>
      <c r="L1761" s="68">
        <v>447500</v>
      </c>
      <c r="M1761" s="68">
        <v>447500</v>
      </c>
      <c r="N1761" s="68">
        <v>447500</v>
      </c>
      <c r="O1761" s="68">
        <f t="shared" si="27"/>
        <v>9000</v>
      </c>
    </row>
    <row r="1762" spans="1:15" x14ac:dyDescent="0.2">
      <c r="A1762" s="46" t="s">
        <v>329</v>
      </c>
      <c r="B1762" s="46" t="s">
        <v>148</v>
      </c>
      <c r="C1762" s="46" t="s">
        <v>149</v>
      </c>
      <c r="D1762" s="46" t="s">
        <v>191</v>
      </c>
      <c r="E1762" s="46" t="s">
        <v>149</v>
      </c>
      <c r="F1762" s="46">
        <v>4500</v>
      </c>
      <c r="G1762" s="45" t="s">
        <v>168</v>
      </c>
      <c r="H1762" s="68">
        <v>10872</v>
      </c>
      <c r="I1762" s="68">
        <v>0</v>
      </c>
      <c r="J1762" s="68">
        <v>10872</v>
      </c>
      <c r="K1762" s="68">
        <v>10872</v>
      </c>
      <c r="L1762" s="68">
        <v>10872</v>
      </c>
      <c r="M1762" s="68">
        <v>0</v>
      </c>
      <c r="N1762" s="68">
        <v>0</v>
      </c>
      <c r="O1762" s="68">
        <f t="shared" si="27"/>
        <v>0</v>
      </c>
    </row>
    <row r="1763" spans="1:15" x14ac:dyDescent="0.2">
      <c r="A1763" s="46" t="s">
        <v>329</v>
      </c>
      <c r="B1763" s="46" t="s">
        <v>148</v>
      </c>
      <c r="C1763" s="46" t="s">
        <v>149</v>
      </c>
      <c r="D1763" s="46" t="s">
        <v>335</v>
      </c>
      <c r="E1763" s="46" t="s">
        <v>151</v>
      </c>
      <c r="F1763" s="46">
        <v>2900</v>
      </c>
      <c r="G1763" s="45" t="s">
        <v>159</v>
      </c>
      <c r="H1763" s="68">
        <v>26014.6</v>
      </c>
      <c r="I1763" s="68">
        <v>3148.4800000000032</v>
      </c>
      <c r="J1763" s="68">
        <v>29163.08</v>
      </c>
      <c r="K1763" s="68">
        <v>58294.32</v>
      </c>
      <c r="L1763" s="68">
        <v>28701.840000000004</v>
      </c>
      <c r="M1763" s="68">
        <v>28701.840000000004</v>
      </c>
      <c r="N1763" s="68">
        <v>28701.84</v>
      </c>
      <c r="O1763" s="68">
        <f t="shared" si="27"/>
        <v>461.23999999999796</v>
      </c>
    </row>
    <row r="1764" spans="1:15" x14ac:dyDescent="0.2">
      <c r="A1764" s="46" t="s">
        <v>329</v>
      </c>
      <c r="B1764" s="46" t="s">
        <v>148</v>
      </c>
      <c r="C1764" s="46" t="s">
        <v>149</v>
      </c>
      <c r="D1764" s="46" t="s">
        <v>335</v>
      </c>
      <c r="E1764" s="46" t="s">
        <v>151</v>
      </c>
      <c r="F1764" s="46">
        <v>3500</v>
      </c>
      <c r="G1764" s="45" t="s">
        <v>173</v>
      </c>
      <c r="H1764" s="68">
        <v>38065.65</v>
      </c>
      <c r="I1764" s="68">
        <v>1000</v>
      </c>
      <c r="J1764" s="68">
        <v>39065.65</v>
      </c>
      <c r="K1764" s="68">
        <v>33759</v>
      </c>
      <c r="L1764" s="68">
        <v>16879.5</v>
      </c>
      <c r="M1764" s="68">
        <v>16879.5</v>
      </c>
      <c r="N1764" s="68">
        <v>16879.5</v>
      </c>
      <c r="O1764" s="68">
        <f t="shared" si="27"/>
        <v>22186.15</v>
      </c>
    </row>
    <row r="1765" spans="1:15" x14ac:dyDescent="0.2">
      <c r="A1765" s="46" t="s">
        <v>329</v>
      </c>
      <c r="B1765" s="46" t="s">
        <v>148</v>
      </c>
      <c r="C1765" s="46" t="s">
        <v>149</v>
      </c>
      <c r="D1765" s="46" t="s">
        <v>192</v>
      </c>
      <c r="E1765" s="46" t="s">
        <v>151</v>
      </c>
      <c r="F1765" s="46">
        <v>2900</v>
      </c>
      <c r="G1765" s="45" t="s">
        <v>159</v>
      </c>
      <c r="H1765" s="68">
        <v>0</v>
      </c>
      <c r="I1765" s="68">
        <v>13920</v>
      </c>
      <c r="J1765" s="68">
        <v>13920</v>
      </c>
      <c r="K1765" s="68">
        <v>23802.31</v>
      </c>
      <c r="L1765" s="68">
        <v>10505.869999999999</v>
      </c>
      <c r="M1765" s="68">
        <v>13480.07</v>
      </c>
      <c r="N1765" s="68">
        <v>13480.07</v>
      </c>
      <c r="O1765" s="68">
        <f t="shared" si="27"/>
        <v>3414.130000000001</v>
      </c>
    </row>
    <row r="1766" spans="1:15" x14ac:dyDescent="0.2">
      <c r="A1766" s="46" t="s">
        <v>329</v>
      </c>
      <c r="B1766" s="46" t="s">
        <v>148</v>
      </c>
      <c r="C1766" s="46" t="s">
        <v>149</v>
      </c>
      <c r="D1766" s="46" t="s">
        <v>336</v>
      </c>
      <c r="E1766" s="46" t="s">
        <v>151</v>
      </c>
      <c r="F1766" s="46">
        <v>3500</v>
      </c>
      <c r="G1766" s="45" t="s">
        <v>173</v>
      </c>
      <c r="H1766" s="68">
        <v>70987.350000000006</v>
      </c>
      <c r="I1766" s="68">
        <v>0</v>
      </c>
      <c r="J1766" s="68">
        <v>70987.350000000006</v>
      </c>
      <c r="K1766" s="68">
        <v>0</v>
      </c>
      <c r="L1766" s="68">
        <v>0</v>
      </c>
      <c r="M1766" s="68">
        <v>0</v>
      </c>
      <c r="N1766" s="68">
        <v>0</v>
      </c>
      <c r="O1766" s="68">
        <f t="shared" si="27"/>
        <v>70987.350000000006</v>
      </c>
    </row>
    <row r="1767" spans="1:15" x14ac:dyDescent="0.2">
      <c r="A1767" s="46" t="s">
        <v>329</v>
      </c>
      <c r="B1767" s="46" t="s">
        <v>148</v>
      </c>
      <c r="C1767" s="46" t="s">
        <v>149</v>
      </c>
      <c r="D1767" s="46" t="s">
        <v>292</v>
      </c>
      <c r="E1767" s="46" t="s">
        <v>151</v>
      </c>
      <c r="F1767" s="46">
        <v>1100</v>
      </c>
      <c r="G1767" s="45" t="s">
        <v>152</v>
      </c>
      <c r="H1767" s="68">
        <v>1789449</v>
      </c>
      <c r="I1767" s="68">
        <v>360986.62999999989</v>
      </c>
      <c r="J1767" s="68">
        <v>2150435.63</v>
      </c>
      <c r="K1767" s="68">
        <v>2150435.63</v>
      </c>
      <c r="L1767" s="68">
        <v>2150435.63</v>
      </c>
      <c r="M1767" s="68">
        <v>2150435.63</v>
      </c>
      <c r="N1767" s="68">
        <v>2150435.63</v>
      </c>
      <c r="O1767" s="68">
        <f t="shared" si="27"/>
        <v>0</v>
      </c>
    </row>
    <row r="1768" spans="1:15" x14ac:dyDescent="0.2">
      <c r="A1768" s="46" t="s">
        <v>329</v>
      </c>
      <c r="B1768" s="46" t="s">
        <v>148</v>
      </c>
      <c r="C1768" s="46" t="s">
        <v>149</v>
      </c>
      <c r="D1768" s="46" t="s">
        <v>292</v>
      </c>
      <c r="E1768" s="46" t="s">
        <v>151</v>
      </c>
      <c r="F1768" s="46">
        <v>1200</v>
      </c>
      <c r="G1768" s="45" t="s">
        <v>171</v>
      </c>
      <c r="H1768" s="68">
        <v>452804.4</v>
      </c>
      <c r="I1768" s="68">
        <v>0</v>
      </c>
      <c r="J1768" s="68">
        <v>452804.4</v>
      </c>
      <c r="K1768" s="68">
        <v>5.8207660913467407E-11</v>
      </c>
      <c r="L1768" s="68">
        <v>0</v>
      </c>
      <c r="M1768" s="68">
        <v>0</v>
      </c>
      <c r="N1768" s="68">
        <v>0</v>
      </c>
      <c r="O1768" s="68">
        <f t="shared" si="27"/>
        <v>452804.4</v>
      </c>
    </row>
    <row r="1769" spans="1:15" x14ac:dyDescent="0.2">
      <c r="A1769" s="46" t="s">
        <v>329</v>
      </c>
      <c r="B1769" s="46" t="s">
        <v>148</v>
      </c>
      <c r="C1769" s="46" t="s">
        <v>149</v>
      </c>
      <c r="D1769" s="46" t="s">
        <v>292</v>
      </c>
      <c r="E1769" s="46" t="s">
        <v>151</v>
      </c>
      <c r="F1769" s="46">
        <v>1300</v>
      </c>
      <c r="G1769" s="45" t="s">
        <v>153</v>
      </c>
      <c r="H1769" s="68">
        <v>929758.96</v>
      </c>
      <c r="I1769" s="68">
        <v>-301391.17999999993</v>
      </c>
      <c r="J1769" s="68">
        <v>628367.78</v>
      </c>
      <c r="K1769" s="68">
        <v>576383.59</v>
      </c>
      <c r="L1769" s="68">
        <v>576383.59000000008</v>
      </c>
      <c r="M1769" s="68">
        <v>576383.59</v>
      </c>
      <c r="N1769" s="68">
        <v>576383.59</v>
      </c>
      <c r="O1769" s="68">
        <f t="shared" si="27"/>
        <v>51984.189999999944</v>
      </c>
    </row>
    <row r="1770" spans="1:15" x14ac:dyDescent="0.2">
      <c r="A1770" s="46" t="s">
        <v>329</v>
      </c>
      <c r="B1770" s="46" t="s">
        <v>148</v>
      </c>
      <c r="C1770" s="46" t="s">
        <v>149</v>
      </c>
      <c r="D1770" s="46" t="s">
        <v>292</v>
      </c>
      <c r="E1770" s="46" t="s">
        <v>151</v>
      </c>
      <c r="F1770" s="46">
        <v>1400</v>
      </c>
      <c r="G1770" s="45" t="s">
        <v>154</v>
      </c>
      <c r="H1770" s="68">
        <v>658881.35</v>
      </c>
      <c r="I1770" s="68">
        <v>7162.1600000000326</v>
      </c>
      <c r="J1770" s="68">
        <v>666043.51</v>
      </c>
      <c r="K1770" s="68">
        <v>550116.33000000007</v>
      </c>
      <c r="L1770" s="68">
        <v>550116.33000000007</v>
      </c>
      <c r="M1770" s="68">
        <v>550116.33000000007</v>
      </c>
      <c r="N1770" s="68">
        <v>550116.33000000007</v>
      </c>
      <c r="O1770" s="68">
        <f t="shared" si="27"/>
        <v>115927.17999999993</v>
      </c>
    </row>
    <row r="1771" spans="1:15" x14ac:dyDescent="0.2">
      <c r="A1771" s="46" t="s">
        <v>329</v>
      </c>
      <c r="B1771" s="46" t="s">
        <v>148</v>
      </c>
      <c r="C1771" s="46" t="s">
        <v>149</v>
      </c>
      <c r="D1771" s="46" t="s">
        <v>292</v>
      </c>
      <c r="E1771" s="46" t="s">
        <v>151</v>
      </c>
      <c r="F1771" s="46">
        <v>1500</v>
      </c>
      <c r="G1771" s="45" t="s">
        <v>155</v>
      </c>
      <c r="H1771" s="68">
        <v>460556.07</v>
      </c>
      <c r="I1771" s="68">
        <v>101296.33000000013</v>
      </c>
      <c r="J1771" s="68">
        <v>561852.40000000014</v>
      </c>
      <c r="K1771" s="68">
        <v>561140.72000000009</v>
      </c>
      <c r="L1771" s="68">
        <v>561140.72000000009</v>
      </c>
      <c r="M1771" s="68">
        <v>535712.92000000004</v>
      </c>
      <c r="N1771" s="68">
        <v>535712.92000000016</v>
      </c>
      <c r="O1771" s="68">
        <f t="shared" si="27"/>
        <v>711.68000000005122</v>
      </c>
    </row>
    <row r="1772" spans="1:15" x14ac:dyDescent="0.2">
      <c r="A1772" s="46" t="s">
        <v>329</v>
      </c>
      <c r="B1772" s="46" t="s">
        <v>148</v>
      </c>
      <c r="C1772" s="46" t="s">
        <v>149</v>
      </c>
      <c r="D1772" s="46" t="s">
        <v>292</v>
      </c>
      <c r="E1772" s="46" t="s">
        <v>151</v>
      </c>
      <c r="F1772" s="46">
        <v>1700</v>
      </c>
      <c r="G1772" s="45" t="s">
        <v>156</v>
      </c>
      <c r="H1772" s="68">
        <v>308309.8</v>
      </c>
      <c r="I1772" s="68">
        <v>0</v>
      </c>
      <c r="J1772" s="68">
        <v>308309.8</v>
      </c>
      <c r="K1772" s="68">
        <v>282506.90000000002</v>
      </c>
      <c r="L1772" s="68">
        <v>282506.89999999997</v>
      </c>
      <c r="M1772" s="68">
        <v>282506.89999999997</v>
      </c>
      <c r="N1772" s="68">
        <v>282506.90000000002</v>
      </c>
      <c r="O1772" s="68">
        <f t="shared" si="27"/>
        <v>25802.900000000023</v>
      </c>
    </row>
    <row r="1773" spans="1:15" x14ac:dyDescent="0.2">
      <c r="A1773" s="46" t="s">
        <v>329</v>
      </c>
      <c r="B1773" s="46" t="s">
        <v>148</v>
      </c>
      <c r="C1773" s="46" t="s">
        <v>149</v>
      </c>
      <c r="D1773" s="46" t="s">
        <v>292</v>
      </c>
      <c r="E1773" s="46" t="s">
        <v>151</v>
      </c>
      <c r="F1773" s="46">
        <v>2100</v>
      </c>
      <c r="G1773" s="45" t="s">
        <v>157</v>
      </c>
      <c r="H1773" s="68">
        <v>71699.39</v>
      </c>
      <c r="I1773" s="68">
        <v>7000</v>
      </c>
      <c r="J1773" s="68">
        <v>78699.39</v>
      </c>
      <c r="K1773" s="68">
        <v>41451.980000000003</v>
      </c>
      <c r="L1773" s="68">
        <v>23050.84</v>
      </c>
      <c r="M1773" s="68">
        <v>23050.84</v>
      </c>
      <c r="N1773" s="68">
        <v>23050.84</v>
      </c>
      <c r="O1773" s="68">
        <f t="shared" si="27"/>
        <v>55648.55</v>
      </c>
    </row>
    <row r="1774" spans="1:15" x14ac:dyDescent="0.2">
      <c r="A1774" s="46" t="s">
        <v>329</v>
      </c>
      <c r="B1774" s="46" t="s">
        <v>148</v>
      </c>
      <c r="C1774" s="46" t="s">
        <v>149</v>
      </c>
      <c r="D1774" s="46" t="s">
        <v>292</v>
      </c>
      <c r="E1774" s="46" t="s">
        <v>151</v>
      </c>
      <c r="F1774" s="46">
        <v>2400</v>
      </c>
      <c r="G1774" s="45" t="s">
        <v>188</v>
      </c>
      <c r="H1774" s="68">
        <v>135727.96</v>
      </c>
      <c r="I1774" s="68">
        <v>15056.149999999994</v>
      </c>
      <c r="J1774" s="68">
        <v>150784.10999999999</v>
      </c>
      <c r="K1774" s="68">
        <v>1517.82</v>
      </c>
      <c r="L1774" s="68">
        <v>949.64</v>
      </c>
      <c r="M1774" s="68">
        <v>949.64</v>
      </c>
      <c r="N1774" s="68">
        <v>949.64</v>
      </c>
      <c r="O1774" s="68">
        <f t="shared" si="27"/>
        <v>149834.46999999997</v>
      </c>
    </row>
    <row r="1775" spans="1:15" x14ac:dyDescent="0.2">
      <c r="A1775" s="46" t="s">
        <v>329</v>
      </c>
      <c r="B1775" s="46" t="s">
        <v>148</v>
      </c>
      <c r="C1775" s="46" t="s">
        <v>149</v>
      </c>
      <c r="D1775" s="46" t="s">
        <v>292</v>
      </c>
      <c r="E1775" s="46" t="s">
        <v>151</v>
      </c>
      <c r="F1775" s="46">
        <v>2600</v>
      </c>
      <c r="G1775" s="45" t="s">
        <v>158</v>
      </c>
      <c r="H1775" s="68">
        <v>118578.3</v>
      </c>
      <c r="I1775" s="68">
        <v>11641</v>
      </c>
      <c r="J1775" s="68">
        <v>130219.3</v>
      </c>
      <c r="K1775" s="68">
        <v>131640.03999999998</v>
      </c>
      <c r="L1775" s="68">
        <v>129152.75</v>
      </c>
      <c r="M1775" s="68">
        <v>129152.75</v>
      </c>
      <c r="N1775" s="68">
        <v>129152.75000000001</v>
      </c>
      <c r="O1775" s="68">
        <f t="shared" si="27"/>
        <v>1066.5500000000029</v>
      </c>
    </row>
    <row r="1776" spans="1:15" x14ac:dyDescent="0.2">
      <c r="A1776" s="46" t="s">
        <v>329</v>
      </c>
      <c r="B1776" s="46" t="s">
        <v>148</v>
      </c>
      <c r="C1776" s="46" t="s">
        <v>149</v>
      </c>
      <c r="D1776" s="46" t="s">
        <v>292</v>
      </c>
      <c r="E1776" s="46" t="s">
        <v>151</v>
      </c>
      <c r="F1776" s="46">
        <v>2900</v>
      </c>
      <c r="G1776" s="45" t="s">
        <v>159</v>
      </c>
      <c r="H1776" s="68">
        <v>199895.46</v>
      </c>
      <c r="I1776" s="68">
        <v>16356.649999999994</v>
      </c>
      <c r="J1776" s="68">
        <v>216252.11</v>
      </c>
      <c r="K1776" s="68">
        <v>421505.40999999992</v>
      </c>
      <c r="L1776" s="68">
        <v>210877.06999999998</v>
      </c>
      <c r="M1776" s="68">
        <v>210877.06999999998</v>
      </c>
      <c r="N1776" s="68">
        <v>210877.06999999998</v>
      </c>
      <c r="O1776" s="68">
        <f t="shared" si="27"/>
        <v>5375.0400000000081</v>
      </c>
    </row>
    <row r="1777" spans="1:15" x14ac:dyDescent="0.2">
      <c r="A1777" s="46" t="s">
        <v>329</v>
      </c>
      <c r="B1777" s="46" t="s">
        <v>148</v>
      </c>
      <c r="C1777" s="46" t="s">
        <v>149</v>
      </c>
      <c r="D1777" s="46" t="s">
        <v>292</v>
      </c>
      <c r="E1777" s="46" t="s">
        <v>151</v>
      </c>
      <c r="F1777" s="46">
        <v>3100</v>
      </c>
      <c r="G1777" s="45" t="s">
        <v>160</v>
      </c>
      <c r="H1777" s="68">
        <v>25880.61</v>
      </c>
      <c r="I1777" s="68">
        <v>2600</v>
      </c>
      <c r="J1777" s="68">
        <v>28480.61</v>
      </c>
      <c r="K1777" s="68">
        <v>15190.94</v>
      </c>
      <c r="L1777" s="68">
        <v>11596.769999999999</v>
      </c>
      <c r="M1777" s="68">
        <v>11596.769999999999</v>
      </c>
      <c r="N1777" s="68">
        <v>11596.769999999999</v>
      </c>
      <c r="O1777" s="68">
        <f t="shared" si="27"/>
        <v>16883.840000000004</v>
      </c>
    </row>
    <row r="1778" spans="1:15" x14ac:dyDescent="0.2">
      <c r="A1778" s="46" t="s">
        <v>329</v>
      </c>
      <c r="B1778" s="46" t="s">
        <v>148</v>
      </c>
      <c r="C1778" s="46" t="s">
        <v>149</v>
      </c>
      <c r="D1778" s="46" t="s">
        <v>292</v>
      </c>
      <c r="E1778" s="46" t="s">
        <v>151</v>
      </c>
      <c r="F1778" s="46">
        <v>3300</v>
      </c>
      <c r="G1778" s="45" t="s">
        <v>161</v>
      </c>
      <c r="H1778" s="68">
        <v>0</v>
      </c>
      <c r="I1778" s="68">
        <v>34589.980000000003</v>
      </c>
      <c r="J1778" s="68">
        <v>34589.980000000003</v>
      </c>
      <c r="K1778" s="68">
        <v>34589.96</v>
      </c>
      <c r="L1778" s="68">
        <v>34589.96</v>
      </c>
      <c r="M1778" s="68">
        <v>34589.96</v>
      </c>
      <c r="N1778" s="68">
        <v>34589.96</v>
      </c>
      <c r="O1778" s="68">
        <f t="shared" si="27"/>
        <v>2.0000000004074536E-2</v>
      </c>
    </row>
    <row r="1779" spans="1:15" x14ac:dyDescent="0.2">
      <c r="A1779" s="46" t="s">
        <v>329</v>
      </c>
      <c r="B1779" s="46" t="s">
        <v>148</v>
      </c>
      <c r="C1779" s="46" t="s">
        <v>149</v>
      </c>
      <c r="D1779" s="46" t="s">
        <v>292</v>
      </c>
      <c r="E1779" s="46" t="s">
        <v>151</v>
      </c>
      <c r="F1779" s="46">
        <v>3700</v>
      </c>
      <c r="G1779" s="45" t="s">
        <v>162</v>
      </c>
      <c r="H1779" s="68">
        <v>0</v>
      </c>
      <c r="I1779" s="68">
        <v>7786.83</v>
      </c>
      <c r="J1779" s="68">
        <v>7786.83</v>
      </c>
      <c r="K1779" s="68">
        <v>12189.869999999999</v>
      </c>
      <c r="L1779" s="68">
        <v>7376.07</v>
      </c>
      <c r="M1779" s="68">
        <v>7376.07</v>
      </c>
      <c r="N1779" s="68">
        <v>7376.07</v>
      </c>
      <c r="O1779" s="68">
        <f t="shared" si="27"/>
        <v>410.76000000000022</v>
      </c>
    </row>
    <row r="1780" spans="1:15" x14ac:dyDescent="0.2">
      <c r="A1780" s="46" t="s">
        <v>329</v>
      </c>
      <c r="B1780" s="46" t="s">
        <v>148</v>
      </c>
      <c r="C1780" s="46" t="s">
        <v>149</v>
      </c>
      <c r="D1780" s="46" t="s">
        <v>292</v>
      </c>
      <c r="E1780" s="46" t="s">
        <v>151</v>
      </c>
      <c r="F1780" s="46">
        <v>3900</v>
      </c>
      <c r="G1780" s="45" t="s">
        <v>164</v>
      </c>
      <c r="H1780" s="68">
        <v>26918787.470000003</v>
      </c>
      <c r="I1780" s="68">
        <v>1130218.1199999973</v>
      </c>
      <c r="J1780" s="68">
        <v>28049005.59</v>
      </c>
      <c r="K1780" s="68">
        <v>28049003.709999997</v>
      </c>
      <c r="L1780" s="68">
        <v>28049003.710000001</v>
      </c>
      <c r="M1780" s="68">
        <v>28049003.710000001</v>
      </c>
      <c r="N1780" s="68">
        <v>20983312.710000001</v>
      </c>
      <c r="O1780" s="68">
        <f t="shared" si="27"/>
        <v>1.8799999989569187</v>
      </c>
    </row>
    <row r="1781" spans="1:15" x14ac:dyDescent="0.2">
      <c r="A1781" s="46" t="s">
        <v>329</v>
      </c>
      <c r="B1781" s="46" t="s">
        <v>148</v>
      </c>
      <c r="C1781" s="46" t="s">
        <v>149</v>
      </c>
      <c r="D1781" s="46" t="s">
        <v>292</v>
      </c>
      <c r="E1781" s="46" t="s">
        <v>165</v>
      </c>
      <c r="F1781" s="46">
        <v>5100</v>
      </c>
      <c r="G1781" s="45" t="s">
        <v>166</v>
      </c>
      <c r="H1781" s="68">
        <v>0</v>
      </c>
      <c r="I1781" s="68">
        <v>166910.56</v>
      </c>
      <c r="J1781" s="68">
        <v>166910.56</v>
      </c>
      <c r="K1781" s="68">
        <v>317865.05</v>
      </c>
      <c r="L1781" s="68">
        <v>74456.290000000008</v>
      </c>
      <c r="M1781" s="68">
        <v>74456.290000000008</v>
      </c>
      <c r="N1781" s="68">
        <v>74456.290000000008</v>
      </c>
      <c r="O1781" s="68">
        <f t="shared" si="27"/>
        <v>92454.26999999999</v>
      </c>
    </row>
    <row r="1782" spans="1:15" x14ac:dyDescent="0.2">
      <c r="A1782" s="46" t="s">
        <v>329</v>
      </c>
      <c r="B1782" s="46" t="s">
        <v>148</v>
      </c>
      <c r="C1782" s="46" t="s">
        <v>149</v>
      </c>
      <c r="D1782" s="46" t="s">
        <v>292</v>
      </c>
      <c r="E1782" s="46" t="s">
        <v>165</v>
      </c>
      <c r="F1782" s="46">
        <v>5400</v>
      </c>
      <c r="G1782" s="45" t="s">
        <v>167</v>
      </c>
      <c r="H1782" s="68">
        <v>0</v>
      </c>
      <c r="I1782" s="68">
        <v>251040</v>
      </c>
      <c r="J1782" s="68">
        <v>251040</v>
      </c>
      <c r="K1782" s="68">
        <v>464502.2</v>
      </c>
      <c r="L1782" s="68">
        <v>213462.2</v>
      </c>
      <c r="M1782" s="68">
        <v>213462.2</v>
      </c>
      <c r="N1782" s="68">
        <v>213462.2</v>
      </c>
      <c r="O1782" s="68">
        <f t="shared" si="27"/>
        <v>37577.799999999988</v>
      </c>
    </row>
    <row r="1783" spans="1:15" x14ac:dyDescent="0.2">
      <c r="A1783" s="46" t="s">
        <v>329</v>
      </c>
      <c r="B1783" s="46" t="s">
        <v>148</v>
      </c>
      <c r="C1783" s="46" t="s">
        <v>149</v>
      </c>
      <c r="D1783" s="46" t="s">
        <v>292</v>
      </c>
      <c r="E1783" s="46" t="s">
        <v>165</v>
      </c>
      <c r="F1783" s="46">
        <v>5600</v>
      </c>
      <c r="G1783" s="45" t="s">
        <v>205</v>
      </c>
      <c r="H1783" s="68">
        <v>0</v>
      </c>
      <c r="I1783" s="68">
        <v>91591.72</v>
      </c>
      <c r="J1783" s="68">
        <v>91591.72</v>
      </c>
      <c r="K1783" s="68">
        <v>186227.06</v>
      </c>
      <c r="L1783" s="68">
        <v>75727.06</v>
      </c>
      <c r="M1783" s="68">
        <v>75727.06</v>
      </c>
      <c r="N1783" s="68">
        <v>75727.06</v>
      </c>
      <c r="O1783" s="68">
        <f t="shared" si="27"/>
        <v>15864.660000000003</v>
      </c>
    </row>
    <row r="1784" spans="1:15" x14ac:dyDescent="0.2">
      <c r="A1784" s="46" t="s">
        <v>329</v>
      </c>
      <c r="B1784" s="46" t="s">
        <v>148</v>
      </c>
      <c r="C1784" s="46" t="s">
        <v>149</v>
      </c>
      <c r="D1784" s="46" t="s">
        <v>292</v>
      </c>
      <c r="E1784" s="46" t="s">
        <v>149</v>
      </c>
      <c r="F1784" s="46">
        <v>4500</v>
      </c>
      <c r="G1784" s="45" t="s">
        <v>168</v>
      </c>
      <c r="H1784" s="68">
        <v>31812</v>
      </c>
      <c r="I1784" s="68">
        <v>0</v>
      </c>
      <c r="J1784" s="68">
        <v>31812</v>
      </c>
      <c r="K1784" s="68">
        <v>31812</v>
      </c>
      <c r="L1784" s="68">
        <v>31812</v>
      </c>
      <c r="M1784" s="68">
        <v>0</v>
      </c>
      <c r="N1784" s="68">
        <v>0</v>
      </c>
      <c r="O1784" s="68">
        <f t="shared" si="27"/>
        <v>0</v>
      </c>
    </row>
    <row r="1785" spans="1:15" x14ac:dyDescent="0.2">
      <c r="A1785" s="46" t="s">
        <v>329</v>
      </c>
      <c r="B1785" s="46" t="s">
        <v>148</v>
      </c>
      <c r="C1785" s="46" t="s">
        <v>149</v>
      </c>
      <c r="D1785" s="46" t="s">
        <v>337</v>
      </c>
      <c r="E1785" s="46" t="s">
        <v>151</v>
      </c>
      <c r="F1785" s="46">
        <v>2500</v>
      </c>
      <c r="G1785" s="45" t="s">
        <v>233</v>
      </c>
      <c r="H1785" s="68">
        <v>27402.48</v>
      </c>
      <c r="I1785" s="68">
        <v>0</v>
      </c>
      <c r="J1785" s="68">
        <v>27402.48</v>
      </c>
      <c r="K1785" s="68">
        <v>0</v>
      </c>
      <c r="L1785" s="68">
        <v>0</v>
      </c>
      <c r="M1785" s="68">
        <v>0</v>
      </c>
      <c r="N1785" s="68">
        <v>0</v>
      </c>
      <c r="O1785" s="68">
        <f t="shared" si="27"/>
        <v>27402.48</v>
      </c>
    </row>
    <row r="1786" spans="1:15" x14ac:dyDescent="0.2">
      <c r="A1786" s="46" t="s">
        <v>329</v>
      </c>
      <c r="B1786" s="46" t="s">
        <v>148</v>
      </c>
      <c r="C1786" s="46" t="s">
        <v>149</v>
      </c>
      <c r="D1786" s="46" t="s">
        <v>338</v>
      </c>
      <c r="E1786" s="46" t="s">
        <v>151</v>
      </c>
      <c r="F1786" s="46">
        <v>1100</v>
      </c>
      <c r="G1786" s="45" t="s">
        <v>152</v>
      </c>
      <c r="H1786" s="68">
        <v>2696959.4</v>
      </c>
      <c r="I1786" s="68">
        <v>19024.479999999981</v>
      </c>
      <c r="J1786" s="68">
        <v>2715983.88</v>
      </c>
      <c r="K1786" s="68">
        <v>2692270.1100000003</v>
      </c>
      <c r="L1786" s="68">
        <v>2692270.11</v>
      </c>
      <c r="M1786" s="68">
        <v>2692270.11</v>
      </c>
      <c r="N1786" s="68">
        <v>2692270.11</v>
      </c>
      <c r="O1786" s="68">
        <f t="shared" si="27"/>
        <v>23713.770000000019</v>
      </c>
    </row>
    <row r="1787" spans="1:15" x14ac:dyDescent="0.2">
      <c r="A1787" s="46" t="s">
        <v>329</v>
      </c>
      <c r="B1787" s="46" t="s">
        <v>148</v>
      </c>
      <c r="C1787" s="46" t="s">
        <v>149</v>
      </c>
      <c r="D1787" s="46" t="s">
        <v>338</v>
      </c>
      <c r="E1787" s="46" t="s">
        <v>151</v>
      </c>
      <c r="F1787" s="46">
        <v>1200</v>
      </c>
      <c r="G1787" s="45" t="s">
        <v>171</v>
      </c>
      <c r="H1787" s="68">
        <v>0</v>
      </c>
      <c r="I1787" s="68">
        <v>43689.75</v>
      </c>
      <c r="J1787" s="68">
        <v>43689.75</v>
      </c>
      <c r="K1787" s="68">
        <v>43689.75</v>
      </c>
      <c r="L1787" s="68">
        <v>43689.75</v>
      </c>
      <c r="M1787" s="68">
        <v>43689.75</v>
      </c>
      <c r="N1787" s="68">
        <v>43689.75</v>
      </c>
      <c r="O1787" s="68">
        <f t="shared" si="27"/>
        <v>0</v>
      </c>
    </row>
    <row r="1788" spans="1:15" x14ac:dyDescent="0.2">
      <c r="A1788" s="46" t="s">
        <v>329</v>
      </c>
      <c r="B1788" s="46" t="s">
        <v>148</v>
      </c>
      <c r="C1788" s="46" t="s">
        <v>149</v>
      </c>
      <c r="D1788" s="46" t="s">
        <v>338</v>
      </c>
      <c r="E1788" s="46" t="s">
        <v>151</v>
      </c>
      <c r="F1788" s="46">
        <v>1300</v>
      </c>
      <c r="G1788" s="45" t="s">
        <v>153</v>
      </c>
      <c r="H1788" s="68">
        <v>1433353.4300000002</v>
      </c>
      <c r="I1788" s="68">
        <v>200921.96999999974</v>
      </c>
      <c r="J1788" s="68">
        <v>1634275.4</v>
      </c>
      <c r="K1788" s="68">
        <v>1586978.9000000004</v>
      </c>
      <c r="L1788" s="68">
        <v>1586978.9000000006</v>
      </c>
      <c r="M1788" s="68">
        <v>1586978.9000000006</v>
      </c>
      <c r="N1788" s="68">
        <v>1586978.9000000006</v>
      </c>
      <c r="O1788" s="68">
        <f t="shared" si="27"/>
        <v>47296.499999999302</v>
      </c>
    </row>
    <row r="1789" spans="1:15" x14ac:dyDescent="0.2">
      <c r="A1789" s="46" t="s">
        <v>329</v>
      </c>
      <c r="B1789" s="46" t="s">
        <v>148</v>
      </c>
      <c r="C1789" s="46" t="s">
        <v>149</v>
      </c>
      <c r="D1789" s="46" t="s">
        <v>338</v>
      </c>
      <c r="E1789" s="46" t="s">
        <v>151</v>
      </c>
      <c r="F1789" s="46">
        <v>1400</v>
      </c>
      <c r="G1789" s="45" t="s">
        <v>154</v>
      </c>
      <c r="H1789" s="68">
        <v>899665.46000000008</v>
      </c>
      <c r="I1789" s="68">
        <v>76839.189999999944</v>
      </c>
      <c r="J1789" s="68">
        <v>976504.65</v>
      </c>
      <c r="K1789" s="68">
        <v>890750.45000000019</v>
      </c>
      <c r="L1789" s="68">
        <v>890750.45000000007</v>
      </c>
      <c r="M1789" s="68">
        <v>890750.45000000007</v>
      </c>
      <c r="N1789" s="68">
        <v>890750.45000000007</v>
      </c>
      <c r="O1789" s="68">
        <f t="shared" si="27"/>
        <v>85754.199999999953</v>
      </c>
    </row>
    <row r="1790" spans="1:15" x14ac:dyDescent="0.2">
      <c r="A1790" s="46" t="s">
        <v>329</v>
      </c>
      <c r="B1790" s="46" t="s">
        <v>148</v>
      </c>
      <c r="C1790" s="46" t="s">
        <v>149</v>
      </c>
      <c r="D1790" s="46" t="s">
        <v>338</v>
      </c>
      <c r="E1790" s="46" t="s">
        <v>151</v>
      </c>
      <c r="F1790" s="46">
        <v>1500</v>
      </c>
      <c r="G1790" s="45" t="s">
        <v>155</v>
      </c>
      <c r="H1790" s="68">
        <v>676687.2100000002</v>
      </c>
      <c r="I1790" s="68">
        <v>103372.86999999965</v>
      </c>
      <c r="J1790" s="68">
        <v>780060.07999999984</v>
      </c>
      <c r="K1790" s="68">
        <v>777968.30000000016</v>
      </c>
      <c r="L1790" s="68">
        <v>777968.30000000016</v>
      </c>
      <c r="M1790" s="68">
        <v>700040.10000000021</v>
      </c>
      <c r="N1790" s="68">
        <v>700040.10000000033</v>
      </c>
      <c r="O1790" s="68">
        <f t="shared" si="27"/>
        <v>2091.7799999996787</v>
      </c>
    </row>
    <row r="1791" spans="1:15" x14ac:dyDescent="0.2">
      <c r="A1791" s="46" t="s">
        <v>329</v>
      </c>
      <c r="B1791" s="46" t="s">
        <v>148</v>
      </c>
      <c r="C1791" s="46" t="s">
        <v>149</v>
      </c>
      <c r="D1791" s="46" t="s">
        <v>338</v>
      </c>
      <c r="E1791" s="46" t="s">
        <v>151</v>
      </c>
      <c r="F1791" s="46">
        <v>1700</v>
      </c>
      <c r="G1791" s="45" t="s">
        <v>156</v>
      </c>
      <c r="H1791" s="68">
        <v>364691.22</v>
      </c>
      <c r="I1791" s="68">
        <v>0</v>
      </c>
      <c r="J1791" s="68">
        <v>364691.22</v>
      </c>
      <c r="K1791" s="68">
        <v>333696.86</v>
      </c>
      <c r="L1791" s="68">
        <v>333696.86000000004</v>
      </c>
      <c r="M1791" s="68">
        <v>333696.86000000004</v>
      </c>
      <c r="N1791" s="68">
        <v>333696.86000000004</v>
      </c>
      <c r="O1791" s="68">
        <f t="shared" si="27"/>
        <v>30994.359999999928</v>
      </c>
    </row>
    <row r="1792" spans="1:15" x14ac:dyDescent="0.2">
      <c r="A1792" s="46" t="s">
        <v>329</v>
      </c>
      <c r="B1792" s="46" t="s">
        <v>148</v>
      </c>
      <c r="C1792" s="46" t="s">
        <v>149</v>
      </c>
      <c r="D1792" s="46" t="s">
        <v>338</v>
      </c>
      <c r="E1792" s="46" t="s">
        <v>151</v>
      </c>
      <c r="F1792" s="46">
        <v>2100</v>
      </c>
      <c r="G1792" s="45" t="s">
        <v>157</v>
      </c>
      <c r="H1792" s="68">
        <v>52915.85</v>
      </c>
      <c r="I1792" s="68">
        <v>-4839</v>
      </c>
      <c r="J1792" s="68">
        <v>48076.85</v>
      </c>
      <c r="K1792" s="68">
        <v>27794.47</v>
      </c>
      <c r="L1792" s="68">
        <v>14241.54</v>
      </c>
      <c r="M1792" s="68">
        <v>14241.54</v>
      </c>
      <c r="N1792" s="68">
        <v>14241.54</v>
      </c>
      <c r="O1792" s="68">
        <f t="shared" si="27"/>
        <v>33835.31</v>
      </c>
    </row>
    <row r="1793" spans="1:15" x14ac:dyDescent="0.2">
      <c r="A1793" s="46" t="s">
        <v>329</v>
      </c>
      <c r="B1793" s="46" t="s">
        <v>148</v>
      </c>
      <c r="C1793" s="46" t="s">
        <v>149</v>
      </c>
      <c r="D1793" s="46" t="s">
        <v>338</v>
      </c>
      <c r="E1793" s="46" t="s">
        <v>151</v>
      </c>
      <c r="F1793" s="46">
        <v>2600</v>
      </c>
      <c r="G1793" s="45" t="s">
        <v>158</v>
      </c>
      <c r="H1793" s="68">
        <v>202587.3</v>
      </c>
      <c r="I1793" s="68">
        <v>21370.49000000002</v>
      </c>
      <c r="J1793" s="68">
        <v>223957.79</v>
      </c>
      <c r="K1793" s="68">
        <v>221380.82999999996</v>
      </c>
      <c r="L1793" s="68">
        <v>218314.12</v>
      </c>
      <c r="M1793" s="68">
        <v>218314.12</v>
      </c>
      <c r="N1793" s="68">
        <v>218314.12</v>
      </c>
      <c r="O1793" s="68">
        <f t="shared" si="27"/>
        <v>5643.6700000000128</v>
      </c>
    </row>
    <row r="1794" spans="1:15" x14ac:dyDescent="0.2">
      <c r="A1794" s="46" t="s">
        <v>329</v>
      </c>
      <c r="B1794" s="46" t="s">
        <v>148</v>
      </c>
      <c r="C1794" s="46" t="s">
        <v>149</v>
      </c>
      <c r="D1794" s="46" t="s">
        <v>338</v>
      </c>
      <c r="E1794" s="46" t="s">
        <v>151</v>
      </c>
      <c r="F1794" s="46">
        <v>3100</v>
      </c>
      <c r="G1794" s="45" t="s">
        <v>160</v>
      </c>
      <c r="H1794" s="68">
        <v>51454.34</v>
      </c>
      <c r="I1794" s="68">
        <v>8100</v>
      </c>
      <c r="J1794" s="68">
        <v>59554.34</v>
      </c>
      <c r="K1794" s="68">
        <v>18342.240000000002</v>
      </c>
      <c r="L1794" s="68">
        <v>14135.28</v>
      </c>
      <c r="M1794" s="68">
        <v>14135.28</v>
      </c>
      <c r="N1794" s="68">
        <v>14135.28</v>
      </c>
      <c r="O1794" s="68">
        <f t="shared" si="27"/>
        <v>45419.06</v>
      </c>
    </row>
    <row r="1795" spans="1:15" x14ac:dyDescent="0.2">
      <c r="A1795" s="46" t="s">
        <v>329</v>
      </c>
      <c r="B1795" s="46" t="s">
        <v>148</v>
      </c>
      <c r="C1795" s="46" t="s">
        <v>149</v>
      </c>
      <c r="D1795" s="46" t="s">
        <v>338</v>
      </c>
      <c r="E1795" s="46" t="s">
        <v>151</v>
      </c>
      <c r="F1795" s="46">
        <v>3300</v>
      </c>
      <c r="G1795" s="45" t="s">
        <v>161</v>
      </c>
      <c r="H1795" s="68">
        <v>0</v>
      </c>
      <c r="I1795" s="68">
        <v>32781.699999999997</v>
      </c>
      <c r="J1795" s="68">
        <v>32781.699999999997</v>
      </c>
      <c r="K1795" s="68">
        <v>32781.69</v>
      </c>
      <c r="L1795" s="68">
        <v>32781.69</v>
      </c>
      <c r="M1795" s="68">
        <v>32781.69</v>
      </c>
      <c r="N1795" s="68">
        <v>32781.69</v>
      </c>
      <c r="O1795" s="68">
        <f t="shared" si="27"/>
        <v>9.9999999947613105E-3</v>
      </c>
    </row>
    <row r="1796" spans="1:15" x14ac:dyDescent="0.2">
      <c r="A1796" s="46" t="s">
        <v>329</v>
      </c>
      <c r="B1796" s="46" t="s">
        <v>148</v>
      </c>
      <c r="C1796" s="46" t="s">
        <v>149</v>
      </c>
      <c r="D1796" s="46" t="s">
        <v>338</v>
      </c>
      <c r="E1796" s="46" t="s">
        <v>151</v>
      </c>
      <c r="F1796" s="46">
        <v>3500</v>
      </c>
      <c r="G1796" s="45" t="s">
        <v>173</v>
      </c>
      <c r="H1796" s="68">
        <v>0</v>
      </c>
      <c r="I1796" s="68">
        <v>1280</v>
      </c>
      <c r="J1796" s="68">
        <v>1280</v>
      </c>
      <c r="K1796" s="68">
        <v>2330</v>
      </c>
      <c r="L1796" s="68">
        <v>1280</v>
      </c>
      <c r="M1796" s="68">
        <v>1280</v>
      </c>
      <c r="N1796" s="68">
        <v>1280</v>
      </c>
      <c r="O1796" s="68">
        <f t="shared" si="27"/>
        <v>0</v>
      </c>
    </row>
    <row r="1797" spans="1:15" x14ac:dyDescent="0.2">
      <c r="A1797" s="46" t="s">
        <v>329</v>
      </c>
      <c r="B1797" s="46" t="s">
        <v>148</v>
      </c>
      <c r="C1797" s="46" t="s">
        <v>149</v>
      </c>
      <c r="D1797" s="46" t="s">
        <v>338</v>
      </c>
      <c r="E1797" s="46" t="s">
        <v>151</v>
      </c>
      <c r="F1797" s="46">
        <v>3900</v>
      </c>
      <c r="G1797" s="45" t="s">
        <v>164</v>
      </c>
      <c r="H1797" s="68">
        <v>66873.179999999993</v>
      </c>
      <c r="I1797" s="68">
        <v>25669.760000000009</v>
      </c>
      <c r="J1797" s="68">
        <v>92542.94</v>
      </c>
      <c r="K1797" s="68">
        <v>92482.939999999988</v>
      </c>
      <c r="L1797" s="68">
        <v>92482.94</v>
      </c>
      <c r="M1797" s="68">
        <v>92482.94</v>
      </c>
      <c r="N1797" s="68">
        <v>92482.94</v>
      </c>
      <c r="O1797" s="68">
        <f t="shared" ref="O1797:O1860" si="28">+J1797-L1797</f>
        <v>60</v>
      </c>
    </row>
    <row r="1798" spans="1:15" x14ac:dyDescent="0.2">
      <c r="A1798" s="46" t="s">
        <v>329</v>
      </c>
      <c r="B1798" s="46" t="s">
        <v>148</v>
      </c>
      <c r="C1798" s="46" t="s">
        <v>149</v>
      </c>
      <c r="D1798" s="46" t="s">
        <v>338</v>
      </c>
      <c r="E1798" s="46" t="s">
        <v>165</v>
      </c>
      <c r="F1798" s="46">
        <v>5100</v>
      </c>
      <c r="G1798" s="45" t="s">
        <v>166</v>
      </c>
      <c r="H1798" s="68">
        <v>0</v>
      </c>
      <c r="I1798" s="68">
        <v>35563</v>
      </c>
      <c r="J1798" s="68">
        <v>35563</v>
      </c>
      <c r="K1798" s="68">
        <v>68722.600000000006</v>
      </c>
      <c r="L1798" s="68">
        <v>31364.2</v>
      </c>
      <c r="M1798" s="68">
        <v>31364.2</v>
      </c>
      <c r="N1798" s="68">
        <v>31364.2</v>
      </c>
      <c r="O1798" s="68">
        <f t="shared" si="28"/>
        <v>4198.7999999999993</v>
      </c>
    </row>
    <row r="1799" spans="1:15" x14ac:dyDescent="0.2">
      <c r="A1799" s="46" t="s">
        <v>329</v>
      </c>
      <c r="B1799" s="46" t="s">
        <v>148</v>
      </c>
      <c r="C1799" s="46" t="s">
        <v>149</v>
      </c>
      <c r="D1799" s="46" t="s">
        <v>338</v>
      </c>
      <c r="E1799" s="46" t="s">
        <v>165</v>
      </c>
      <c r="F1799" s="46">
        <v>5400</v>
      </c>
      <c r="G1799" s="45" t="s">
        <v>167</v>
      </c>
      <c r="H1799" s="68">
        <v>0</v>
      </c>
      <c r="I1799" s="68">
        <v>633800</v>
      </c>
      <c r="J1799" s="68">
        <v>633800</v>
      </c>
      <c r="K1799" s="68">
        <v>1048951.72</v>
      </c>
      <c r="L1799" s="68">
        <v>476951.72</v>
      </c>
      <c r="M1799" s="68">
        <v>476951.72</v>
      </c>
      <c r="N1799" s="68">
        <v>476951.72</v>
      </c>
      <c r="O1799" s="68">
        <f t="shared" si="28"/>
        <v>156848.28000000003</v>
      </c>
    </row>
    <row r="1800" spans="1:15" x14ac:dyDescent="0.2">
      <c r="A1800" s="46" t="s">
        <v>329</v>
      </c>
      <c r="B1800" s="46" t="s">
        <v>148</v>
      </c>
      <c r="C1800" s="46" t="s">
        <v>149</v>
      </c>
      <c r="D1800" s="46" t="s">
        <v>338</v>
      </c>
      <c r="E1800" s="46" t="s">
        <v>149</v>
      </c>
      <c r="F1800" s="46">
        <v>4500</v>
      </c>
      <c r="G1800" s="45" t="s">
        <v>168</v>
      </c>
      <c r="H1800" s="68">
        <v>97560</v>
      </c>
      <c r="I1800" s="68">
        <v>0</v>
      </c>
      <c r="J1800" s="68">
        <v>97560</v>
      </c>
      <c r="K1800" s="68">
        <v>97560</v>
      </c>
      <c r="L1800" s="68">
        <v>97560</v>
      </c>
      <c r="M1800" s="68">
        <v>0</v>
      </c>
      <c r="N1800" s="68">
        <v>0</v>
      </c>
      <c r="O1800" s="68">
        <f t="shared" si="28"/>
        <v>0</v>
      </c>
    </row>
    <row r="1801" spans="1:15" x14ac:dyDescent="0.2">
      <c r="A1801" s="46" t="s">
        <v>329</v>
      </c>
      <c r="B1801" s="46" t="s">
        <v>148</v>
      </c>
      <c r="C1801" s="46" t="s">
        <v>149</v>
      </c>
      <c r="D1801" s="46" t="s">
        <v>339</v>
      </c>
      <c r="E1801" s="46" t="s">
        <v>151</v>
      </c>
      <c r="F1801" s="46">
        <v>3300</v>
      </c>
      <c r="G1801" s="45" t="s">
        <v>161</v>
      </c>
      <c r="H1801" s="68">
        <v>0</v>
      </c>
      <c r="I1801" s="68">
        <v>17500</v>
      </c>
      <c r="J1801" s="68">
        <v>17500</v>
      </c>
      <c r="K1801" s="68">
        <v>33030</v>
      </c>
      <c r="L1801" s="68">
        <v>16515</v>
      </c>
      <c r="M1801" s="68">
        <v>16515</v>
      </c>
      <c r="N1801" s="68">
        <v>16515</v>
      </c>
      <c r="O1801" s="68">
        <f t="shared" si="28"/>
        <v>985</v>
      </c>
    </row>
    <row r="1802" spans="1:15" x14ac:dyDescent="0.2">
      <c r="A1802" s="46" t="s">
        <v>329</v>
      </c>
      <c r="B1802" s="46" t="s">
        <v>148</v>
      </c>
      <c r="C1802" s="46" t="s">
        <v>149</v>
      </c>
      <c r="D1802" s="46" t="s">
        <v>340</v>
      </c>
      <c r="E1802" s="46" t="s">
        <v>151</v>
      </c>
      <c r="F1802" s="46">
        <v>1100</v>
      </c>
      <c r="G1802" s="45" t="s">
        <v>152</v>
      </c>
      <c r="H1802" s="68">
        <v>664263.5</v>
      </c>
      <c r="I1802" s="68">
        <v>-146077.15999999997</v>
      </c>
      <c r="J1802" s="68">
        <v>518186.34</v>
      </c>
      <c r="K1802" s="68">
        <v>462031.08999999997</v>
      </c>
      <c r="L1802" s="68">
        <v>462031.08999999997</v>
      </c>
      <c r="M1802" s="68">
        <v>462031.09</v>
      </c>
      <c r="N1802" s="68">
        <v>462031.09</v>
      </c>
      <c r="O1802" s="68">
        <f t="shared" si="28"/>
        <v>56155.250000000058</v>
      </c>
    </row>
    <row r="1803" spans="1:15" x14ac:dyDescent="0.2">
      <c r="A1803" s="46" t="s">
        <v>329</v>
      </c>
      <c r="B1803" s="46" t="s">
        <v>148</v>
      </c>
      <c r="C1803" s="46" t="s">
        <v>149</v>
      </c>
      <c r="D1803" s="46" t="s">
        <v>340</v>
      </c>
      <c r="E1803" s="46" t="s">
        <v>151</v>
      </c>
      <c r="F1803" s="46">
        <v>1300</v>
      </c>
      <c r="G1803" s="45" t="s">
        <v>153</v>
      </c>
      <c r="H1803" s="68">
        <v>138547.19</v>
      </c>
      <c r="I1803" s="68">
        <v>-5711.5299999999988</v>
      </c>
      <c r="J1803" s="68">
        <v>132835.66</v>
      </c>
      <c r="K1803" s="68">
        <v>92406.209999999992</v>
      </c>
      <c r="L1803" s="68">
        <v>92406.209999999977</v>
      </c>
      <c r="M1803" s="68">
        <v>92406.21</v>
      </c>
      <c r="N1803" s="68">
        <v>92406.21</v>
      </c>
      <c r="O1803" s="68">
        <f t="shared" si="28"/>
        <v>40429.450000000026</v>
      </c>
    </row>
    <row r="1804" spans="1:15" x14ac:dyDescent="0.2">
      <c r="A1804" s="46" t="s">
        <v>329</v>
      </c>
      <c r="B1804" s="46" t="s">
        <v>148</v>
      </c>
      <c r="C1804" s="46" t="s">
        <v>149</v>
      </c>
      <c r="D1804" s="46" t="s">
        <v>340</v>
      </c>
      <c r="E1804" s="46" t="s">
        <v>151</v>
      </c>
      <c r="F1804" s="46">
        <v>1400</v>
      </c>
      <c r="G1804" s="45" t="s">
        <v>154</v>
      </c>
      <c r="H1804" s="68">
        <v>179706.07</v>
      </c>
      <c r="I1804" s="68">
        <v>-30990.570000000007</v>
      </c>
      <c r="J1804" s="68">
        <v>148715.5</v>
      </c>
      <c r="K1804" s="68">
        <v>113404.23000000001</v>
      </c>
      <c r="L1804" s="68">
        <v>113404.22999999998</v>
      </c>
      <c r="M1804" s="68">
        <v>113404.22999999998</v>
      </c>
      <c r="N1804" s="68">
        <v>113404.22999999998</v>
      </c>
      <c r="O1804" s="68">
        <f t="shared" si="28"/>
        <v>35311.270000000019</v>
      </c>
    </row>
    <row r="1805" spans="1:15" x14ac:dyDescent="0.2">
      <c r="A1805" s="46" t="s">
        <v>329</v>
      </c>
      <c r="B1805" s="46" t="s">
        <v>148</v>
      </c>
      <c r="C1805" s="46" t="s">
        <v>149</v>
      </c>
      <c r="D1805" s="46" t="s">
        <v>340</v>
      </c>
      <c r="E1805" s="46" t="s">
        <v>151</v>
      </c>
      <c r="F1805" s="46">
        <v>1500</v>
      </c>
      <c r="G1805" s="45" t="s">
        <v>155</v>
      </c>
      <c r="H1805" s="68">
        <v>198070.57</v>
      </c>
      <c r="I1805" s="68">
        <v>-31901.150000000023</v>
      </c>
      <c r="J1805" s="68">
        <v>166169.41999999998</v>
      </c>
      <c r="K1805" s="68">
        <v>164417.34</v>
      </c>
      <c r="L1805" s="68">
        <v>164417.34000000003</v>
      </c>
      <c r="M1805" s="68">
        <v>90504.83</v>
      </c>
      <c r="N1805" s="68">
        <v>90504.83</v>
      </c>
      <c r="O1805" s="68">
        <f t="shared" si="28"/>
        <v>1752.0799999999581</v>
      </c>
    </row>
    <row r="1806" spans="1:15" x14ac:dyDescent="0.2">
      <c r="A1806" s="46" t="s">
        <v>329</v>
      </c>
      <c r="B1806" s="46" t="s">
        <v>148</v>
      </c>
      <c r="C1806" s="46" t="s">
        <v>149</v>
      </c>
      <c r="D1806" s="46" t="s">
        <v>340</v>
      </c>
      <c r="E1806" s="46" t="s">
        <v>151</v>
      </c>
      <c r="F1806" s="46">
        <v>1700</v>
      </c>
      <c r="G1806" s="45" t="s">
        <v>156</v>
      </c>
      <c r="H1806" s="68">
        <v>91336.22</v>
      </c>
      <c r="I1806" s="68">
        <v>0</v>
      </c>
      <c r="J1806" s="68">
        <v>91336.22</v>
      </c>
      <c r="K1806" s="68">
        <v>62679.12</v>
      </c>
      <c r="L1806" s="68">
        <v>62679.119999999995</v>
      </c>
      <c r="M1806" s="68">
        <v>62679.119999999995</v>
      </c>
      <c r="N1806" s="68">
        <v>62679.12</v>
      </c>
      <c r="O1806" s="68">
        <f t="shared" si="28"/>
        <v>28657.100000000006</v>
      </c>
    </row>
    <row r="1807" spans="1:15" x14ac:dyDescent="0.2">
      <c r="A1807" s="46" t="s">
        <v>329</v>
      </c>
      <c r="B1807" s="46" t="s">
        <v>148</v>
      </c>
      <c r="C1807" s="46" t="s">
        <v>149</v>
      </c>
      <c r="D1807" s="46" t="s">
        <v>340</v>
      </c>
      <c r="E1807" s="46" t="s">
        <v>151</v>
      </c>
      <c r="F1807" s="46">
        <v>3100</v>
      </c>
      <c r="G1807" s="45" t="s">
        <v>160</v>
      </c>
      <c r="H1807" s="68">
        <v>10495.42</v>
      </c>
      <c r="I1807" s="68">
        <v>0</v>
      </c>
      <c r="J1807" s="68">
        <v>10495.42</v>
      </c>
      <c r="K1807" s="68">
        <v>1256.2</v>
      </c>
      <c r="L1807" s="68">
        <v>1004.96</v>
      </c>
      <c r="M1807" s="68">
        <v>1004.96</v>
      </c>
      <c r="N1807" s="68">
        <v>1004.96</v>
      </c>
      <c r="O1807" s="68">
        <f t="shared" si="28"/>
        <v>9490.4599999999991</v>
      </c>
    </row>
    <row r="1808" spans="1:15" x14ac:dyDescent="0.2">
      <c r="A1808" s="46" t="s">
        <v>329</v>
      </c>
      <c r="B1808" s="46" t="s">
        <v>148</v>
      </c>
      <c r="C1808" s="46" t="s">
        <v>149</v>
      </c>
      <c r="D1808" s="46" t="s">
        <v>340</v>
      </c>
      <c r="E1808" s="46" t="s">
        <v>151</v>
      </c>
      <c r="F1808" s="46">
        <v>3300</v>
      </c>
      <c r="G1808" s="45" t="s">
        <v>161</v>
      </c>
      <c r="H1808" s="68">
        <v>0</v>
      </c>
      <c r="I1808" s="68">
        <v>4954.29</v>
      </c>
      <c r="J1808" s="68">
        <v>4954.29</v>
      </c>
      <c r="K1808" s="68">
        <v>4954.2800000000007</v>
      </c>
      <c r="L1808" s="68">
        <v>4954.2800000000007</v>
      </c>
      <c r="M1808" s="68">
        <v>4954.2800000000007</v>
      </c>
      <c r="N1808" s="68">
        <v>4954.2800000000007</v>
      </c>
      <c r="O1808" s="68">
        <f t="shared" si="28"/>
        <v>9.999999999308784E-3</v>
      </c>
    </row>
    <row r="1809" spans="1:15" x14ac:dyDescent="0.2">
      <c r="A1809" s="46" t="s">
        <v>329</v>
      </c>
      <c r="B1809" s="46" t="s">
        <v>148</v>
      </c>
      <c r="C1809" s="46" t="s">
        <v>149</v>
      </c>
      <c r="D1809" s="46" t="s">
        <v>340</v>
      </c>
      <c r="E1809" s="46" t="s">
        <v>151</v>
      </c>
      <c r="F1809" s="46">
        <v>3900</v>
      </c>
      <c r="G1809" s="45" t="s">
        <v>164</v>
      </c>
      <c r="H1809" s="68">
        <v>16070.69</v>
      </c>
      <c r="I1809" s="68">
        <v>-3660.3900000000012</v>
      </c>
      <c r="J1809" s="68">
        <v>12410.3</v>
      </c>
      <c r="K1809" s="68">
        <v>12410.300000000001</v>
      </c>
      <c r="L1809" s="68">
        <v>12410.300000000001</v>
      </c>
      <c r="M1809" s="68">
        <v>12410.300000000001</v>
      </c>
      <c r="N1809" s="68">
        <v>12410.300000000001</v>
      </c>
      <c r="O1809" s="68">
        <f t="shared" si="28"/>
        <v>0</v>
      </c>
    </row>
    <row r="1810" spans="1:15" x14ac:dyDescent="0.2">
      <c r="A1810" s="46" t="s">
        <v>329</v>
      </c>
      <c r="B1810" s="46" t="s">
        <v>148</v>
      </c>
      <c r="C1810" s="46" t="s">
        <v>149</v>
      </c>
      <c r="D1810" s="46" t="s">
        <v>340</v>
      </c>
      <c r="E1810" s="46" t="s">
        <v>165</v>
      </c>
      <c r="F1810" s="46">
        <v>5100</v>
      </c>
      <c r="G1810" s="45" t="s">
        <v>166</v>
      </c>
      <c r="H1810" s="68">
        <v>0</v>
      </c>
      <c r="I1810" s="68">
        <v>10000</v>
      </c>
      <c r="J1810" s="68">
        <v>10000</v>
      </c>
      <c r="K1810" s="68">
        <v>0</v>
      </c>
      <c r="L1810" s="68">
        <v>0</v>
      </c>
      <c r="M1810" s="68">
        <v>0</v>
      </c>
      <c r="N1810" s="68">
        <v>0</v>
      </c>
      <c r="O1810" s="68">
        <f t="shared" si="28"/>
        <v>10000</v>
      </c>
    </row>
    <row r="1811" spans="1:15" x14ac:dyDescent="0.2">
      <c r="A1811" s="46" t="s">
        <v>329</v>
      </c>
      <c r="B1811" s="46" t="s">
        <v>148</v>
      </c>
      <c r="C1811" s="46" t="s">
        <v>149</v>
      </c>
      <c r="D1811" s="46" t="s">
        <v>340</v>
      </c>
      <c r="E1811" s="46" t="s">
        <v>149</v>
      </c>
      <c r="F1811" s="46">
        <v>4500</v>
      </c>
      <c r="G1811" s="45" t="s">
        <v>168</v>
      </c>
      <c r="H1811" s="68">
        <v>92508</v>
      </c>
      <c r="I1811" s="68">
        <v>0</v>
      </c>
      <c r="J1811" s="68">
        <v>92508</v>
      </c>
      <c r="K1811" s="68">
        <v>92508</v>
      </c>
      <c r="L1811" s="68">
        <v>92508</v>
      </c>
      <c r="M1811" s="68">
        <v>0</v>
      </c>
      <c r="N1811" s="68">
        <v>0</v>
      </c>
      <c r="O1811" s="68">
        <f t="shared" si="28"/>
        <v>0</v>
      </c>
    </row>
    <row r="1812" spans="1:15" x14ac:dyDescent="0.2">
      <c r="A1812" s="46" t="s">
        <v>329</v>
      </c>
      <c r="B1812" s="46" t="s">
        <v>148</v>
      </c>
      <c r="C1812" s="46" t="s">
        <v>149</v>
      </c>
      <c r="D1812" s="46" t="s">
        <v>215</v>
      </c>
      <c r="E1812" s="46" t="s">
        <v>151</v>
      </c>
      <c r="F1812" s="46">
        <v>1100</v>
      </c>
      <c r="G1812" s="45" t="s">
        <v>152</v>
      </c>
      <c r="H1812" s="68">
        <v>2244636.85</v>
      </c>
      <c r="I1812" s="68">
        <v>-322345.3600000001</v>
      </c>
      <c r="J1812" s="68">
        <v>1922291.49</v>
      </c>
      <c r="K1812" s="68">
        <v>1892645.4200000002</v>
      </c>
      <c r="L1812" s="68">
        <v>1892645.4199999997</v>
      </c>
      <c r="M1812" s="68">
        <v>1892645.42</v>
      </c>
      <c r="N1812" s="68">
        <v>1892645.42</v>
      </c>
      <c r="O1812" s="68">
        <f t="shared" si="28"/>
        <v>29646.070000000298</v>
      </c>
    </row>
    <row r="1813" spans="1:15" x14ac:dyDescent="0.2">
      <c r="A1813" s="46" t="s">
        <v>329</v>
      </c>
      <c r="B1813" s="46" t="s">
        <v>148</v>
      </c>
      <c r="C1813" s="46" t="s">
        <v>149</v>
      </c>
      <c r="D1813" s="46" t="s">
        <v>215</v>
      </c>
      <c r="E1813" s="46" t="s">
        <v>151</v>
      </c>
      <c r="F1813" s="46">
        <v>1200</v>
      </c>
      <c r="G1813" s="45" t="s">
        <v>171</v>
      </c>
      <c r="H1813" s="68">
        <v>0</v>
      </c>
      <c r="I1813" s="68">
        <v>157507.38</v>
      </c>
      <c r="J1813" s="68">
        <v>157507.38</v>
      </c>
      <c r="K1813" s="68">
        <v>157507.38</v>
      </c>
      <c r="L1813" s="68">
        <v>157507.38</v>
      </c>
      <c r="M1813" s="68">
        <v>157507.38</v>
      </c>
      <c r="N1813" s="68">
        <v>157507.38</v>
      </c>
      <c r="O1813" s="68">
        <f t="shared" si="28"/>
        <v>0</v>
      </c>
    </row>
    <row r="1814" spans="1:15" x14ac:dyDescent="0.2">
      <c r="A1814" s="46" t="s">
        <v>329</v>
      </c>
      <c r="B1814" s="46" t="s">
        <v>148</v>
      </c>
      <c r="C1814" s="46" t="s">
        <v>149</v>
      </c>
      <c r="D1814" s="46" t="s">
        <v>215</v>
      </c>
      <c r="E1814" s="46" t="s">
        <v>151</v>
      </c>
      <c r="F1814" s="46">
        <v>1300</v>
      </c>
      <c r="G1814" s="45" t="s">
        <v>153</v>
      </c>
      <c r="H1814" s="68">
        <v>494440.44</v>
      </c>
      <c r="I1814" s="68">
        <v>-33577.879999999946</v>
      </c>
      <c r="J1814" s="68">
        <v>460862.56000000006</v>
      </c>
      <c r="K1814" s="68">
        <v>382076.12</v>
      </c>
      <c r="L1814" s="68">
        <v>382076.12</v>
      </c>
      <c r="M1814" s="68">
        <v>382076.12</v>
      </c>
      <c r="N1814" s="68">
        <v>382076.12</v>
      </c>
      <c r="O1814" s="68">
        <f t="shared" si="28"/>
        <v>78786.440000000061</v>
      </c>
    </row>
    <row r="1815" spans="1:15" x14ac:dyDescent="0.2">
      <c r="A1815" s="46" t="s">
        <v>329</v>
      </c>
      <c r="B1815" s="46" t="s">
        <v>148</v>
      </c>
      <c r="C1815" s="46" t="s">
        <v>149</v>
      </c>
      <c r="D1815" s="46" t="s">
        <v>215</v>
      </c>
      <c r="E1815" s="46" t="s">
        <v>151</v>
      </c>
      <c r="F1815" s="46">
        <v>1400</v>
      </c>
      <c r="G1815" s="45" t="s">
        <v>154</v>
      </c>
      <c r="H1815" s="68">
        <v>605369.73</v>
      </c>
      <c r="I1815" s="68">
        <v>6299.4899999999907</v>
      </c>
      <c r="J1815" s="68">
        <v>611669.22</v>
      </c>
      <c r="K1815" s="68">
        <v>520179.12000000011</v>
      </c>
      <c r="L1815" s="68">
        <v>520179.12000000011</v>
      </c>
      <c r="M1815" s="68">
        <v>520179.12000000005</v>
      </c>
      <c r="N1815" s="68">
        <v>520179.12000000005</v>
      </c>
      <c r="O1815" s="68">
        <f t="shared" si="28"/>
        <v>91490.09999999986</v>
      </c>
    </row>
    <row r="1816" spans="1:15" x14ac:dyDescent="0.2">
      <c r="A1816" s="46" t="s">
        <v>329</v>
      </c>
      <c r="B1816" s="46" t="s">
        <v>148</v>
      </c>
      <c r="C1816" s="46" t="s">
        <v>149</v>
      </c>
      <c r="D1816" s="46" t="s">
        <v>215</v>
      </c>
      <c r="E1816" s="46" t="s">
        <v>151</v>
      </c>
      <c r="F1816" s="46">
        <v>1500</v>
      </c>
      <c r="G1816" s="45" t="s">
        <v>155</v>
      </c>
      <c r="H1816" s="68">
        <v>687107.89</v>
      </c>
      <c r="I1816" s="68">
        <v>70027.189999999828</v>
      </c>
      <c r="J1816" s="68">
        <v>757135.07999999984</v>
      </c>
      <c r="K1816" s="68">
        <v>750726.27000000014</v>
      </c>
      <c r="L1816" s="68">
        <v>750726.27</v>
      </c>
      <c r="M1816" s="68">
        <v>479817.45999999996</v>
      </c>
      <c r="N1816" s="68">
        <v>479817.46000000008</v>
      </c>
      <c r="O1816" s="68">
        <f t="shared" si="28"/>
        <v>6408.809999999823</v>
      </c>
    </row>
    <row r="1817" spans="1:15" x14ac:dyDescent="0.2">
      <c r="A1817" s="46" t="s">
        <v>329</v>
      </c>
      <c r="B1817" s="46" t="s">
        <v>148</v>
      </c>
      <c r="C1817" s="46" t="s">
        <v>149</v>
      </c>
      <c r="D1817" s="46" t="s">
        <v>215</v>
      </c>
      <c r="E1817" s="46" t="s">
        <v>151</v>
      </c>
      <c r="F1817" s="46">
        <v>1700</v>
      </c>
      <c r="G1817" s="45" t="s">
        <v>156</v>
      </c>
      <c r="H1817" s="68">
        <v>308637.52</v>
      </c>
      <c r="I1817" s="68">
        <v>0</v>
      </c>
      <c r="J1817" s="68">
        <v>308637.52</v>
      </c>
      <c r="K1817" s="68">
        <v>262588.18999999994</v>
      </c>
      <c r="L1817" s="68">
        <v>262588.19</v>
      </c>
      <c r="M1817" s="68">
        <v>262588.19</v>
      </c>
      <c r="N1817" s="68">
        <v>262588.19</v>
      </c>
      <c r="O1817" s="68">
        <f t="shared" si="28"/>
        <v>46049.330000000016</v>
      </c>
    </row>
    <row r="1818" spans="1:15" x14ac:dyDescent="0.2">
      <c r="A1818" s="46" t="s">
        <v>329</v>
      </c>
      <c r="B1818" s="46" t="s">
        <v>148</v>
      </c>
      <c r="C1818" s="46" t="s">
        <v>149</v>
      </c>
      <c r="D1818" s="46" t="s">
        <v>215</v>
      </c>
      <c r="E1818" s="46" t="s">
        <v>151</v>
      </c>
      <c r="F1818" s="46">
        <v>2400</v>
      </c>
      <c r="G1818" s="45" t="s">
        <v>188</v>
      </c>
      <c r="H1818" s="68">
        <v>0</v>
      </c>
      <c r="I1818" s="68">
        <v>1000</v>
      </c>
      <c r="J1818" s="68">
        <v>1000</v>
      </c>
      <c r="K1818" s="68">
        <v>10.32</v>
      </c>
      <c r="L1818" s="68">
        <v>10.32</v>
      </c>
      <c r="M1818" s="68">
        <v>10.32</v>
      </c>
      <c r="N1818" s="68">
        <v>10.32</v>
      </c>
      <c r="O1818" s="68">
        <f t="shared" si="28"/>
        <v>989.68</v>
      </c>
    </row>
    <row r="1819" spans="1:15" x14ac:dyDescent="0.2">
      <c r="A1819" s="46" t="s">
        <v>329</v>
      </c>
      <c r="B1819" s="46" t="s">
        <v>148</v>
      </c>
      <c r="C1819" s="46" t="s">
        <v>149</v>
      </c>
      <c r="D1819" s="46" t="s">
        <v>215</v>
      </c>
      <c r="E1819" s="46" t="s">
        <v>151</v>
      </c>
      <c r="F1819" s="46">
        <v>2600</v>
      </c>
      <c r="G1819" s="45" t="s">
        <v>158</v>
      </c>
      <c r="H1819" s="68">
        <v>65792.990000000005</v>
      </c>
      <c r="I1819" s="68">
        <v>0</v>
      </c>
      <c r="J1819" s="68">
        <v>65792.990000000005</v>
      </c>
      <c r="K1819" s="68">
        <v>45214.74</v>
      </c>
      <c r="L1819" s="68">
        <v>44554.929999999993</v>
      </c>
      <c r="M1819" s="68">
        <v>44554.929999999993</v>
      </c>
      <c r="N1819" s="68">
        <v>44554.93</v>
      </c>
      <c r="O1819" s="68">
        <f t="shared" si="28"/>
        <v>21238.060000000012</v>
      </c>
    </row>
    <row r="1820" spans="1:15" x14ac:dyDescent="0.2">
      <c r="A1820" s="46" t="s">
        <v>329</v>
      </c>
      <c r="B1820" s="46" t="s">
        <v>148</v>
      </c>
      <c r="C1820" s="46" t="s">
        <v>149</v>
      </c>
      <c r="D1820" s="46" t="s">
        <v>215</v>
      </c>
      <c r="E1820" s="46" t="s">
        <v>151</v>
      </c>
      <c r="F1820" s="46">
        <v>2700</v>
      </c>
      <c r="G1820" s="45" t="s">
        <v>208</v>
      </c>
      <c r="H1820" s="68">
        <v>0</v>
      </c>
      <c r="I1820" s="68">
        <v>2500</v>
      </c>
      <c r="J1820" s="68">
        <v>2500</v>
      </c>
      <c r="K1820" s="68">
        <v>4368.0600000000004</v>
      </c>
      <c r="L1820" s="68">
        <v>768.06</v>
      </c>
      <c r="M1820" s="68">
        <v>768.06</v>
      </c>
      <c r="N1820" s="68">
        <v>768.06</v>
      </c>
      <c r="O1820" s="68">
        <f t="shared" si="28"/>
        <v>1731.94</v>
      </c>
    </row>
    <row r="1821" spans="1:15" x14ac:dyDescent="0.2">
      <c r="A1821" s="46" t="s">
        <v>329</v>
      </c>
      <c r="B1821" s="46" t="s">
        <v>148</v>
      </c>
      <c r="C1821" s="46" t="s">
        <v>149</v>
      </c>
      <c r="D1821" s="46" t="s">
        <v>215</v>
      </c>
      <c r="E1821" s="46" t="s">
        <v>151</v>
      </c>
      <c r="F1821" s="46">
        <v>2900</v>
      </c>
      <c r="G1821" s="45" t="s">
        <v>159</v>
      </c>
      <c r="H1821" s="68">
        <v>46331.91</v>
      </c>
      <c r="I1821" s="68">
        <v>900</v>
      </c>
      <c r="J1821" s="68">
        <v>47231.91</v>
      </c>
      <c r="K1821" s="68">
        <v>52012.28</v>
      </c>
      <c r="L1821" s="68">
        <v>34290.68</v>
      </c>
      <c r="M1821" s="68">
        <v>34290.68</v>
      </c>
      <c r="N1821" s="68">
        <v>34290.679999999993</v>
      </c>
      <c r="O1821" s="68">
        <f t="shared" si="28"/>
        <v>12941.230000000003</v>
      </c>
    </row>
    <row r="1822" spans="1:15" x14ac:dyDescent="0.2">
      <c r="A1822" s="46" t="s">
        <v>329</v>
      </c>
      <c r="B1822" s="46" t="s">
        <v>148</v>
      </c>
      <c r="C1822" s="46" t="s">
        <v>149</v>
      </c>
      <c r="D1822" s="46" t="s">
        <v>215</v>
      </c>
      <c r="E1822" s="46" t="s">
        <v>151</v>
      </c>
      <c r="F1822" s="46">
        <v>3100</v>
      </c>
      <c r="G1822" s="45" t="s">
        <v>160</v>
      </c>
      <c r="H1822" s="68">
        <v>26481.24</v>
      </c>
      <c r="I1822" s="68">
        <v>2100</v>
      </c>
      <c r="J1822" s="68">
        <v>28581.24</v>
      </c>
      <c r="K1822" s="68">
        <v>6468.12</v>
      </c>
      <c r="L1822" s="68">
        <v>5039.5200000000004</v>
      </c>
      <c r="M1822" s="68">
        <v>5039.5200000000004</v>
      </c>
      <c r="N1822" s="68">
        <v>5039.5200000000004</v>
      </c>
      <c r="O1822" s="68">
        <f t="shared" si="28"/>
        <v>23541.72</v>
      </c>
    </row>
    <row r="1823" spans="1:15" x14ac:dyDescent="0.2">
      <c r="A1823" s="46" t="s">
        <v>329</v>
      </c>
      <c r="B1823" s="46" t="s">
        <v>148</v>
      </c>
      <c r="C1823" s="46" t="s">
        <v>149</v>
      </c>
      <c r="D1823" s="46" t="s">
        <v>215</v>
      </c>
      <c r="E1823" s="46" t="s">
        <v>151</v>
      </c>
      <c r="F1823" s="46">
        <v>3300</v>
      </c>
      <c r="G1823" s="45" t="s">
        <v>161</v>
      </c>
      <c r="H1823" s="68">
        <v>0</v>
      </c>
      <c r="I1823" s="68">
        <v>4199.51</v>
      </c>
      <c r="J1823" s="68">
        <v>4199.51</v>
      </c>
      <c r="K1823" s="68">
        <v>4199.5</v>
      </c>
      <c r="L1823" s="68">
        <v>4199.5</v>
      </c>
      <c r="M1823" s="68">
        <v>4199.5</v>
      </c>
      <c r="N1823" s="68">
        <v>4199.5</v>
      </c>
      <c r="O1823" s="68">
        <f t="shared" si="28"/>
        <v>1.0000000000218279E-2</v>
      </c>
    </row>
    <row r="1824" spans="1:15" x14ac:dyDescent="0.2">
      <c r="A1824" s="46" t="s">
        <v>329</v>
      </c>
      <c r="B1824" s="46" t="s">
        <v>148</v>
      </c>
      <c r="C1824" s="46" t="s">
        <v>149</v>
      </c>
      <c r="D1824" s="46" t="s">
        <v>215</v>
      </c>
      <c r="E1824" s="46" t="s">
        <v>151</v>
      </c>
      <c r="F1824" s="46">
        <v>3900</v>
      </c>
      <c r="G1824" s="45" t="s">
        <v>164</v>
      </c>
      <c r="H1824" s="68">
        <v>53575.47</v>
      </c>
      <c r="I1824" s="68">
        <v>1435.7699999999968</v>
      </c>
      <c r="J1824" s="68">
        <v>55011.24</v>
      </c>
      <c r="K1824" s="68">
        <v>55011.24</v>
      </c>
      <c r="L1824" s="68">
        <v>55011.24</v>
      </c>
      <c r="M1824" s="68">
        <v>55011.24</v>
      </c>
      <c r="N1824" s="68">
        <v>55011.24</v>
      </c>
      <c r="O1824" s="68">
        <f t="shared" si="28"/>
        <v>0</v>
      </c>
    </row>
    <row r="1825" spans="1:15" x14ac:dyDescent="0.2">
      <c r="A1825" s="46" t="s">
        <v>329</v>
      </c>
      <c r="B1825" s="46" t="s">
        <v>148</v>
      </c>
      <c r="C1825" s="46" t="s">
        <v>149</v>
      </c>
      <c r="D1825" s="46" t="s">
        <v>215</v>
      </c>
      <c r="E1825" s="46" t="s">
        <v>165</v>
      </c>
      <c r="F1825" s="46">
        <v>5100</v>
      </c>
      <c r="G1825" s="45" t="s">
        <v>166</v>
      </c>
      <c r="H1825" s="68">
        <v>0</v>
      </c>
      <c r="I1825" s="68">
        <v>75313.17</v>
      </c>
      <c r="J1825" s="68">
        <v>75313.17</v>
      </c>
      <c r="K1825" s="68">
        <v>136273.35</v>
      </c>
      <c r="L1825" s="68">
        <v>69925.009999999995</v>
      </c>
      <c r="M1825" s="68">
        <v>69925.009999999995</v>
      </c>
      <c r="N1825" s="68">
        <v>69925.009999999995</v>
      </c>
      <c r="O1825" s="68">
        <f t="shared" si="28"/>
        <v>5388.1600000000035</v>
      </c>
    </row>
    <row r="1826" spans="1:15" x14ac:dyDescent="0.2">
      <c r="A1826" s="46" t="s">
        <v>329</v>
      </c>
      <c r="B1826" s="46" t="s">
        <v>148</v>
      </c>
      <c r="C1826" s="46" t="s">
        <v>149</v>
      </c>
      <c r="D1826" s="46" t="s">
        <v>215</v>
      </c>
      <c r="E1826" s="46" t="s">
        <v>165</v>
      </c>
      <c r="F1826" s="46">
        <v>5600</v>
      </c>
      <c r="G1826" s="45" t="s">
        <v>205</v>
      </c>
      <c r="H1826" s="68">
        <v>0</v>
      </c>
      <c r="I1826" s="68">
        <v>165333</v>
      </c>
      <c r="J1826" s="68">
        <v>165333</v>
      </c>
      <c r="K1826" s="68">
        <v>245752.86</v>
      </c>
      <c r="L1826" s="68">
        <v>134287.85999999999</v>
      </c>
      <c r="M1826" s="68">
        <v>134287.85999999999</v>
      </c>
      <c r="N1826" s="68">
        <v>134287.85999999999</v>
      </c>
      <c r="O1826" s="68">
        <f t="shared" si="28"/>
        <v>31045.140000000014</v>
      </c>
    </row>
    <row r="1827" spans="1:15" x14ac:dyDescent="0.2">
      <c r="A1827" s="46" t="s">
        <v>329</v>
      </c>
      <c r="B1827" s="46" t="s">
        <v>148</v>
      </c>
      <c r="C1827" s="46" t="s">
        <v>149</v>
      </c>
      <c r="D1827" s="46" t="s">
        <v>215</v>
      </c>
      <c r="E1827" s="46" t="s">
        <v>165</v>
      </c>
      <c r="F1827" s="46">
        <v>5900</v>
      </c>
      <c r="G1827" s="45" t="s">
        <v>178</v>
      </c>
      <c r="H1827" s="68">
        <v>1020000</v>
      </c>
      <c r="I1827" s="68">
        <v>3000</v>
      </c>
      <c r="J1827" s="68">
        <v>1023000</v>
      </c>
      <c r="K1827" s="68">
        <v>3446339.58</v>
      </c>
      <c r="L1827" s="68">
        <v>1015609.5800000001</v>
      </c>
      <c r="M1827" s="68">
        <v>1015609.5800000001</v>
      </c>
      <c r="N1827" s="68">
        <v>1015609.5800000001</v>
      </c>
      <c r="O1827" s="68">
        <f t="shared" si="28"/>
        <v>7390.4199999999255</v>
      </c>
    </row>
    <row r="1828" spans="1:15" x14ac:dyDescent="0.2">
      <c r="A1828" s="46" t="s">
        <v>329</v>
      </c>
      <c r="B1828" s="46" t="s">
        <v>148</v>
      </c>
      <c r="C1828" s="46" t="s">
        <v>149</v>
      </c>
      <c r="D1828" s="46" t="s">
        <v>215</v>
      </c>
      <c r="E1828" s="46" t="s">
        <v>149</v>
      </c>
      <c r="F1828" s="46">
        <v>4500</v>
      </c>
      <c r="G1828" s="45" t="s">
        <v>168</v>
      </c>
      <c r="H1828" s="68">
        <v>339144</v>
      </c>
      <c r="I1828" s="68">
        <v>0</v>
      </c>
      <c r="J1828" s="68">
        <v>339144</v>
      </c>
      <c r="K1828" s="68">
        <v>339144</v>
      </c>
      <c r="L1828" s="68">
        <v>339144</v>
      </c>
      <c r="M1828" s="68">
        <v>0</v>
      </c>
      <c r="N1828" s="68">
        <v>0</v>
      </c>
      <c r="O1828" s="68">
        <f t="shared" si="28"/>
        <v>0</v>
      </c>
    </row>
    <row r="1829" spans="1:15" x14ac:dyDescent="0.2">
      <c r="A1829" s="46" t="s">
        <v>329</v>
      </c>
      <c r="B1829" s="46" t="s">
        <v>226</v>
      </c>
      <c r="C1829" s="46" t="s">
        <v>149</v>
      </c>
      <c r="D1829" s="46" t="s">
        <v>184</v>
      </c>
      <c r="E1829" s="46" t="s">
        <v>151</v>
      </c>
      <c r="F1829" s="46">
        <v>2500</v>
      </c>
      <c r="G1829" s="45" t="s">
        <v>233</v>
      </c>
      <c r="H1829" s="68">
        <v>85712.23</v>
      </c>
      <c r="I1829" s="68">
        <v>-31819.809999999998</v>
      </c>
      <c r="J1829" s="68">
        <v>53892.42</v>
      </c>
      <c r="K1829" s="68">
        <v>5380</v>
      </c>
      <c r="L1829" s="68">
        <v>0</v>
      </c>
      <c r="M1829" s="68">
        <v>0</v>
      </c>
      <c r="N1829" s="68">
        <v>0</v>
      </c>
      <c r="O1829" s="68">
        <f t="shared" si="28"/>
        <v>53892.42</v>
      </c>
    </row>
    <row r="1830" spans="1:15" x14ac:dyDescent="0.2">
      <c r="A1830" s="46" t="s">
        <v>329</v>
      </c>
      <c r="B1830" s="46" t="s">
        <v>226</v>
      </c>
      <c r="C1830" s="46" t="s">
        <v>149</v>
      </c>
      <c r="D1830" s="46" t="s">
        <v>331</v>
      </c>
      <c r="E1830" s="46" t="s">
        <v>151</v>
      </c>
      <c r="F1830" s="46">
        <v>1100</v>
      </c>
      <c r="G1830" s="45" t="s">
        <v>152</v>
      </c>
      <c r="H1830" s="68">
        <v>2312117.41</v>
      </c>
      <c r="I1830" s="68">
        <v>-59767.870000000112</v>
      </c>
      <c r="J1830" s="68">
        <v>2252349.54</v>
      </c>
      <c r="K1830" s="68">
        <v>2188193.79</v>
      </c>
      <c r="L1830" s="68">
        <v>2188193.79</v>
      </c>
      <c r="M1830" s="68">
        <v>2188193.79</v>
      </c>
      <c r="N1830" s="68">
        <v>2188193.79</v>
      </c>
      <c r="O1830" s="68">
        <f t="shared" si="28"/>
        <v>64155.75</v>
      </c>
    </row>
    <row r="1831" spans="1:15" x14ac:dyDescent="0.2">
      <c r="A1831" s="46" t="s">
        <v>329</v>
      </c>
      <c r="B1831" s="46" t="s">
        <v>226</v>
      </c>
      <c r="C1831" s="46" t="s">
        <v>149</v>
      </c>
      <c r="D1831" s="46" t="s">
        <v>331</v>
      </c>
      <c r="E1831" s="46" t="s">
        <v>151</v>
      </c>
      <c r="F1831" s="46">
        <v>1200</v>
      </c>
      <c r="G1831" s="45" t="s">
        <v>171</v>
      </c>
      <c r="H1831" s="68">
        <v>66152.600000000006</v>
      </c>
      <c r="I1831" s="68">
        <v>3349.7899999999936</v>
      </c>
      <c r="J1831" s="68">
        <v>69502.39</v>
      </c>
      <c r="K1831" s="68">
        <v>25139.480000000007</v>
      </c>
      <c r="L1831" s="68">
        <v>25139.479999999996</v>
      </c>
      <c r="M1831" s="68">
        <v>25139.479999999996</v>
      </c>
      <c r="N1831" s="68">
        <v>25139.479999999996</v>
      </c>
      <c r="O1831" s="68">
        <f t="shared" si="28"/>
        <v>44362.91</v>
      </c>
    </row>
    <row r="1832" spans="1:15" x14ac:dyDescent="0.2">
      <c r="A1832" s="46" t="s">
        <v>329</v>
      </c>
      <c r="B1832" s="46" t="s">
        <v>226</v>
      </c>
      <c r="C1832" s="46" t="s">
        <v>149</v>
      </c>
      <c r="D1832" s="46" t="s">
        <v>331</v>
      </c>
      <c r="E1832" s="46" t="s">
        <v>151</v>
      </c>
      <c r="F1832" s="46">
        <v>1300</v>
      </c>
      <c r="G1832" s="45" t="s">
        <v>153</v>
      </c>
      <c r="H1832" s="68">
        <v>836067.83000000007</v>
      </c>
      <c r="I1832" s="68">
        <v>-66145.570000000065</v>
      </c>
      <c r="J1832" s="68">
        <v>769922.26</v>
      </c>
      <c r="K1832" s="68">
        <v>690050.67999999993</v>
      </c>
      <c r="L1832" s="68">
        <v>690050.67999999993</v>
      </c>
      <c r="M1832" s="68">
        <v>690050.67999999993</v>
      </c>
      <c r="N1832" s="68">
        <v>690050.67999999993</v>
      </c>
      <c r="O1832" s="68">
        <f t="shared" si="28"/>
        <v>79871.580000000075</v>
      </c>
    </row>
    <row r="1833" spans="1:15" x14ac:dyDescent="0.2">
      <c r="A1833" s="46" t="s">
        <v>329</v>
      </c>
      <c r="B1833" s="46" t="s">
        <v>226</v>
      </c>
      <c r="C1833" s="46" t="s">
        <v>149</v>
      </c>
      <c r="D1833" s="46" t="s">
        <v>331</v>
      </c>
      <c r="E1833" s="46" t="s">
        <v>151</v>
      </c>
      <c r="F1833" s="46">
        <v>1400</v>
      </c>
      <c r="G1833" s="45" t="s">
        <v>154</v>
      </c>
      <c r="H1833" s="68">
        <v>714319.37</v>
      </c>
      <c r="I1833" s="68">
        <v>-941.97000000008848</v>
      </c>
      <c r="J1833" s="68">
        <v>713377.39999999991</v>
      </c>
      <c r="K1833" s="68">
        <v>602781.02</v>
      </c>
      <c r="L1833" s="68">
        <v>602781.0199999999</v>
      </c>
      <c r="M1833" s="68">
        <v>602781.0199999999</v>
      </c>
      <c r="N1833" s="68">
        <v>602781.02</v>
      </c>
      <c r="O1833" s="68">
        <f t="shared" si="28"/>
        <v>110596.38</v>
      </c>
    </row>
    <row r="1834" spans="1:15" x14ac:dyDescent="0.2">
      <c r="A1834" s="46" t="s">
        <v>329</v>
      </c>
      <c r="B1834" s="46" t="s">
        <v>226</v>
      </c>
      <c r="C1834" s="46" t="s">
        <v>149</v>
      </c>
      <c r="D1834" s="46" t="s">
        <v>331</v>
      </c>
      <c r="E1834" s="46" t="s">
        <v>151</v>
      </c>
      <c r="F1834" s="46">
        <v>1500</v>
      </c>
      <c r="G1834" s="45" t="s">
        <v>155</v>
      </c>
      <c r="H1834" s="68">
        <v>648868.05999999994</v>
      </c>
      <c r="I1834" s="68">
        <v>-23542.140000000014</v>
      </c>
      <c r="J1834" s="68">
        <v>625325.91999999993</v>
      </c>
      <c r="K1834" s="68">
        <v>622211.76000000013</v>
      </c>
      <c r="L1834" s="68">
        <v>622211.75999999989</v>
      </c>
      <c r="M1834" s="68">
        <v>497754.83000000007</v>
      </c>
      <c r="N1834" s="68">
        <v>497754.83000000007</v>
      </c>
      <c r="O1834" s="68">
        <f t="shared" si="28"/>
        <v>3114.1600000000326</v>
      </c>
    </row>
    <row r="1835" spans="1:15" x14ac:dyDescent="0.2">
      <c r="A1835" s="46" t="s">
        <v>329</v>
      </c>
      <c r="B1835" s="46" t="s">
        <v>226</v>
      </c>
      <c r="C1835" s="46" t="s">
        <v>149</v>
      </c>
      <c r="D1835" s="46" t="s">
        <v>331</v>
      </c>
      <c r="E1835" s="46" t="s">
        <v>151</v>
      </c>
      <c r="F1835" s="46">
        <v>1700</v>
      </c>
      <c r="G1835" s="45" t="s">
        <v>156</v>
      </c>
      <c r="H1835" s="68">
        <v>327012.14</v>
      </c>
      <c r="I1835" s="68">
        <v>0</v>
      </c>
      <c r="J1835" s="68">
        <v>327012.14</v>
      </c>
      <c r="K1835" s="68">
        <v>279372.3</v>
      </c>
      <c r="L1835" s="68">
        <v>279372.3</v>
      </c>
      <c r="M1835" s="68">
        <v>279372.3</v>
      </c>
      <c r="N1835" s="68">
        <v>279372.3</v>
      </c>
      <c r="O1835" s="68">
        <f t="shared" si="28"/>
        <v>47639.840000000026</v>
      </c>
    </row>
    <row r="1836" spans="1:15" x14ac:dyDescent="0.2">
      <c r="A1836" s="46" t="s">
        <v>329</v>
      </c>
      <c r="B1836" s="46" t="s">
        <v>226</v>
      </c>
      <c r="C1836" s="46" t="s">
        <v>149</v>
      </c>
      <c r="D1836" s="46" t="s">
        <v>331</v>
      </c>
      <c r="E1836" s="46" t="s">
        <v>151</v>
      </c>
      <c r="F1836" s="46">
        <v>2100</v>
      </c>
      <c r="G1836" s="45" t="s">
        <v>157</v>
      </c>
      <c r="H1836" s="68">
        <v>26622.71</v>
      </c>
      <c r="I1836" s="68">
        <v>7152.6900000000023</v>
      </c>
      <c r="J1836" s="68">
        <v>33775.4</v>
      </c>
      <c r="K1836" s="68">
        <v>65296.770000000004</v>
      </c>
      <c r="L1836" s="68">
        <v>32198.400000000001</v>
      </c>
      <c r="M1836" s="68">
        <v>32198.400000000001</v>
      </c>
      <c r="N1836" s="68">
        <v>32198.400000000001</v>
      </c>
      <c r="O1836" s="68">
        <f t="shared" si="28"/>
        <v>1577</v>
      </c>
    </row>
    <row r="1837" spans="1:15" x14ac:dyDescent="0.2">
      <c r="A1837" s="46" t="s">
        <v>329</v>
      </c>
      <c r="B1837" s="46" t="s">
        <v>226</v>
      </c>
      <c r="C1837" s="46" t="s">
        <v>149</v>
      </c>
      <c r="D1837" s="46" t="s">
        <v>331</v>
      </c>
      <c r="E1837" s="46" t="s">
        <v>151</v>
      </c>
      <c r="F1837" s="46">
        <v>2400</v>
      </c>
      <c r="G1837" s="45" t="s">
        <v>188</v>
      </c>
      <c r="H1837" s="68">
        <v>0</v>
      </c>
      <c r="I1837" s="68">
        <v>15016</v>
      </c>
      <c r="J1837" s="68">
        <v>15016</v>
      </c>
      <c r="K1837" s="68">
        <v>25608</v>
      </c>
      <c r="L1837" s="68">
        <v>15016</v>
      </c>
      <c r="M1837" s="68">
        <v>15016</v>
      </c>
      <c r="N1837" s="68">
        <v>15016</v>
      </c>
      <c r="O1837" s="68">
        <f t="shared" si="28"/>
        <v>0</v>
      </c>
    </row>
    <row r="1838" spans="1:15" x14ac:dyDescent="0.2">
      <c r="A1838" s="46" t="s">
        <v>329</v>
      </c>
      <c r="B1838" s="46" t="s">
        <v>226</v>
      </c>
      <c r="C1838" s="46" t="s">
        <v>149</v>
      </c>
      <c r="D1838" s="46" t="s">
        <v>331</v>
      </c>
      <c r="E1838" s="46" t="s">
        <v>151</v>
      </c>
      <c r="F1838" s="46">
        <v>2500</v>
      </c>
      <c r="G1838" s="45" t="s">
        <v>233</v>
      </c>
      <c r="H1838" s="68">
        <v>2744801.01</v>
      </c>
      <c r="I1838" s="68">
        <v>501786.91999999993</v>
      </c>
      <c r="J1838" s="68">
        <v>3246587.9299999997</v>
      </c>
      <c r="K1838" s="68">
        <v>4787684.919999999</v>
      </c>
      <c r="L1838" s="68">
        <v>2200259.04</v>
      </c>
      <c r="M1838" s="68">
        <v>2200259.04</v>
      </c>
      <c r="N1838" s="68">
        <v>2200259.04</v>
      </c>
      <c r="O1838" s="68">
        <f t="shared" si="28"/>
        <v>1046328.8899999997</v>
      </c>
    </row>
    <row r="1839" spans="1:15" x14ac:dyDescent="0.2">
      <c r="A1839" s="46" t="s">
        <v>329</v>
      </c>
      <c r="B1839" s="46" t="s">
        <v>226</v>
      </c>
      <c r="C1839" s="46" t="s">
        <v>149</v>
      </c>
      <c r="D1839" s="46" t="s">
        <v>331</v>
      </c>
      <c r="E1839" s="46" t="s">
        <v>151</v>
      </c>
      <c r="F1839" s="46">
        <v>2600</v>
      </c>
      <c r="G1839" s="45" t="s">
        <v>158</v>
      </c>
      <c r="H1839" s="68">
        <v>28854.49</v>
      </c>
      <c r="I1839" s="68">
        <v>5239.9999999999964</v>
      </c>
      <c r="J1839" s="68">
        <v>34094.49</v>
      </c>
      <c r="K1839" s="68">
        <v>33172.97</v>
      </c>
      <c r="L1839" s="68">
        <v>32517.149999999994</v>
      </c>
      <c r="M1839" s="68">
        <v>32517.149999999994</v>
      </c>
      <c r="N1839" s="68">
        <v>32517.149999999994</v>
      </c>
      <c r="O1839" s="68">
        <f t="shared" si="28"/>
        <v>1577.3400000000038</v>
      </c>
    </row>
    <row r="1840" spans="1:15" x14ac:dyDescent="0.2">
      <c r="A1840" s="46" t="s">
        <v>329</v>
      </c>
      <c r="B1840" s="46" t="s">
        <v>226</v>
      </c>
      <c r="C1840" s="46" t="s">
        <v>149</v>
      </c>
      <c r="D1840" s="46" t="s">
        <v>331</v>
      </c>
      <c r="E1840" s="46" t="s">
        <v>151</v>
      </c>
      <c r="F1840" s="46">
        <v>2700</v>
      </c>
      <c r="G1840" s="45" t="s">
        <v>208</v>
      </c>
      <c r="H1840" s="68">
        <v>65816.63</v>
      </c>
      <c r="I1840" s="68">
        <v>20471.169999999998</v>
      </c>
      <c r="J1840" s="68">
        <v>86287.8</v>
      </c>
      <c r="K1840" s="68">
        <v>136883.04999999999</v>
      </c>
      <c r="L1840" s="68">
        <v>67542.5</v>
      </c>
      <c r="M1840" s="68">
        <v>67542.5</v>
      </c>
      <c r="N1840" s="68">
        <v>67542.5</v>
      </c>
      <c r="O1840" s="68">
        <f t="shared" si="28"/>
        <v>18745.300000000003</v>
      </c>
    </row>
    <row r="1841" spans="1:15" x14ac:dyDescent="0.2">
      <c r="A1841" s="46" t="s">
        <v>329</v>
      </c>
      <c r="B1841" s="46" t="s">
        <v>226</v>
      </c>
      <c r="C1841" s="46" t="s">
        <v>149</v>
      </c>
      <c r="D1841" s="46" t="s">
        <v>331</v>
      </c>
      <c r="E1841" s="46" t="s">
        <v>151</v>
      </c>
      <c r="F1841" s="46">
        <v>2900</v>
      </c>
      <c r="G1841" s="45" t="s">
        <v>159</v>
      </c>
      <c r="H1841" s="68">
        <v>0</v>
      </c>
      <c r="I1841" s="68">
        <v>9338.67</v>
      </c>
      <c r="J1841" s="68">
        <v>9338.67</v>
      </c>
      <c r="K1841" s="68">
        <v>20142.66</v>
      </c>
      <c r="L1841" s="68">
        <v>8066.27</v>
      </c>
      <c r="M1841" s="68">
        <v>8066.27</v>
      </c>
      <c r="N1841" s="68">
        <v>8066.27</v>
      </c>
      <c r="O1841" s="68">
        <f t="shared" si="28"/>
        <v>1272.3999999999996</v>
      </c>
    </row>
    <row r="1842" spans="1:15" x14ac:dyDescent="0.2">
      <c r="A1842" s="46" t="s">
        <v>329</v>
      </c>
      <c r="B1842" s="46" t="s">
        <v>226</v>
      </c>
      <c r="C1842" s="46" t="s">
        <v>149</v>
      </c>
      <c r="D1842" s="46" t="s">
        <v>331</v>
      </c>
      <c r="E1842" s="46" t="s">
        <v>151</v>
      </c>
      <c r="F1842" s="46">
        <v>3100</v>
      </c>
      <c r="G1842" s="45" t="s">
        <v>160</v>
      </c>
      <c r="H1842" s="68">
        <v>0</v>
      </c>
      <c r="I1842" s="68">
        <v>3774.88</v>
      </c>
      <c r="J1842" s="68">
        <v>3774.88</v>
      </c>
      <c r="K1842" s="68">
        <v>2999.52</v>
      </c>
      <c r="L1842" s="68">
        <v>2324.6400000000003</v>
      </c>
      <c r="M1842" s="68">
        <v>2324.6400000000003</v>
      </c>
      <c r="N1842" s="68">
        <v>2324.6400000000003</v>
      </c>
      <c r="O1842" s="68">
        <f t="shared" si="28"/>
        <v>1450.2399999999998</v>
      </c>
    </row>
    <row r="1843" spans="1:15" x14ac:dyDescent="0.2">
      <c r="A1843" s="46" t="s">
        <v>329</v>
      </c>
      <c r="B1843" s="46" t="s">
        <v>226</v>
      </c>
      <c r="C1843" s="46" t="s">
        <v>149</v>
      </c>
      <c r="D1843" s="46" t="s">
        <v>331</v>
      </c>
      <c r="E1843" s="46" t="s">
        <v>151</v>
      </c>
      <c r="F1843" s="46">
        <v>3300</v>
      </c>
      <c r="G1843" s="45" t="s">
        <v>161</v>
      </c>
      <c r="H1843" s="68">
        <v>122133.9</v>
      </c>
      <c r="I1843" s="68">
        <v>88000</v>
      </c>
      <c r="J1843" s="68">
        <v>210133.9</v>
      </c>
      <c r="K1843" s="68">
        <v>183852</v>
      </c>
      <c r="L1843" s="68">
        <v>183852</v>
      </c>
      <c r="M1843" s="68">
        <v>183852</v>
      </c>
      <c r="N1843" s="68">
        <v>183852</v>
      </c>
      <c r="O1843" s="68">
        <f t="shared" si="28"/>
        <v>26281.899999999994</v>
      </c>
    </row>
    <row r="1844" spans="1:15" x14ac:dyDescent="0.2">
      <c r="A1844" s="46" t="s">
        <v>329</v>
      </c>
      <c r="B1844" s="46" t="s">
        <v>226</v>
      </c>
      <c r="C1844" s="46" t="s">
        <v>149</v>
      </c>
      <c r="D1844" s="46" t="s">
        <v>331</v>
      </c>
      <c r="E1844" s="46" t="s">
        <v>151</v>
      </c>
      <c r="F1844" s="46">
        <v>3500</v>
      </c>
      <c r="G1844" s="45" t="s">
        <v>173</v>
      </c>
      <c r="H1844" s="68">
        <v>0</v>
      </c>
      <c r="I1844" s="68">
        <v>48400</v>
      </c>
      <c r="J1844" s="68">
        <v>48400</v>
      </c>
      <c r="K1844" s="68">
        <v>48400</v>
      </c>
      <c r="L1844" s="68">
        <v>48400</v>
      </c>
      <c r="M1844" s="68">
        <v>48400</v>
      </c>
      <c r="N1844" s="68">
        <v>48400</v>
      </c>
      <c r="O1844" s="68">
        <f t="shared" si="28"/>
        <v>0</v>
      </c>
    </row>
    <row r="1845" spans="1:15" x14ac:dyDescent="0.2">
      <c r="A1845" s="46" t="s">
        <v>329</v>
      </c>
      <c r="B1845" s="46" t="s">
        <v>226</v>
      </c>
      <c r="C1845" s="46" t="s">
        <v>149</v>
      </c>
      <c r="D1845" s="46" t="s">
        <v>331</v>
      </c>
      <c r="E1845" s="46" t="s">
        <v>151</v>
      </c>
      <c r="F1845" s="46">
        <v>3900</v>
      </c>
      <c r="G1845" s="45" t="s">
        <v>164</v>
      </c>
      <c r="H1845" s="68">
        <v>57847.93</v>
      </c>
      <c r="I1845" s="68">
        <v>3425.6699999999983</v>
      </c>
      <c r="J1845" s="68">
        <v>61273.599999999999</v>
      </c>
      <c r="K1845" s="68">
        <v>61273.599999999999</v>
      </c>
      <c r="L1845" s="68">
        <v>61273.599999999991</v>
      </c>
      <c r="M1845" s="68">
        <v>61273.599999999991</v>
      </c>
      <c r="N1845" s="68">
        <v>61273.599999999991</v>
      </c>
      <c r="O1845" s="68">
        <f t="shared" si="28"/>
        <v>0</v>
      </c>
    </row>
    <row r="1846" spans="1:15" x14ac:dyDescent="0.2">
      <c r="A1846" s="46" t="s">
        <v>329</v>
      </c>
      <c r="B1846" s="46" t="s">
        <v>226</v>
      </c>
      <c r="C1846" s="46" t="s">
        <v>149</v>
      </c>
      <c r="D1846" s="46" t="s">
        <v>331</v>
      </c>
      <c r="E1846" s="46" t="s">
        <v>165</v>
      </c>
      <c r="F1846" s="46">
        <v>5100</v>
      </c>
      <c r="G1846" s="45" t="s">
        <v>166</v>
      </c>
      <c r="H1846" s="68">
        <v>0</v>
      </c>
      <c r="I1846" s="68">
        <v>56000</v>
      </c>
      <c r="J1846" s="68">
        <v>56000</v>
      </c>
      <c r="K1846" s="68">
        <v>62728.6</v>
      </c>
      <c r="L1846" s="68">
        <v>9649.5</v>
      </c>
      <c r="M1846" s="68">
        <v>9649.5</v>
      </c>
      <c r="N1846" s="68">
        <v>9649.5</v>
      </c>
      <c r="O1846" s="68">
        <f t="shared" si="28"/>
        <v>46350.5</v>
      </c>
    </row>
    <row r="1847" spans="1:15" x14ac:dyDescent="0.2">
      <c r="A1847" s="46" t="s">
        <v>329</v>
      </c>
      <c r="B1847" s="46" t="s">
        <v>226</v>
      </c>
      <c r="C1847" s="46" t="s">
        <v>149</v>
      </c>
      <c r="D1847" s="46" t="s">
        <v>331</v>
      </c>
      <c r="E1847" s="46" t="s">
        <v>165</v>
      </c>
      <c r="F1847" s="46">
        <v>5400</v>
      </c>
      <c r="G1847" s="45" t="s">
        <v>167</v>
      </c>
      <c r="H1847" s="68">
        <v>0</v>
      </c>
      <c r="I1847" s="68">
        <v>16000</v>
      </c>
      <c r="J1847" s="68">
        <v>16000</v>
      </c>
      <c r="K1847" s="68">
        <v>15800</v>
      </c>
      <c r="L1847" s="68">
        <v>15800</v>
      </c>
      <c r="M1847" s="68">
        <v>15800</v>
      </c>
      <c r="N1847" s="68">
        <v>15800</v>
      </c>
      <c r="O1847" s="68">
        <f t="shared" si="28"/>
        <v>200</v>
      </c>
    </row>
    <row r="1848" spans="1:15" x14ac:dyDescent="0.2">
      <c r="A1848" s="46" t="s">
        <v>329</v>
      </c>
      <c r="B1848" s="46" t="s">
        <v>226</v>
      </c>
      <c r="C1848" s="46" t="s">
        <v>149</v>
      </c>
      <c r="D1848" s="46" t="s">
        <v>331</v>
      </c>
      <c r="E1848" s="46" t="s">
        <v>165</v>
      </c>
      <c r="F1848" s="46">
        <v>5600</v>
      </c>
      <c r="G1848" s="45" t="s">
        <v>205</v>
      </c>
      <c r="H1848" s="68">
        <v>0</v>
      </c>
      <c r="I1848" s="68">
        <v>475100</v>
      </c>
      <c r="J1848" s="68">
        <v>475100</v>
      </c>
      <c r="K1848" s="68">
        <v>834019.85</v>
      </c>
      <c r="L1848" s="68">
        <v>423959.85</v>
      </c>
      <c r="M1848" s="68">
        <v>423959.85</v>
      </c>
      <c r="N1848" s="68">
        <v>423959.85</v>
      </c>
      <c r="O1848" s="68">
        <f t="shared" si="28"/>
        <v>51140.150000000023</v>
      </c>
    </row>
    <row r="1849" spans="1:15" x14ac:dyDescent="0.2">
      <c r="A1849" s="46" t="s">
        <v>329</v>
      </c>
      <c r="B1849" s="46" t="s">
        <v>226</v>
      </c>
      <c r="C1849" s="46" t="s">
        <v>149</v>
      </c>
      <c r="D1849" s="46" t="s">
        <v>331</v>
      </c>
      <c r="E1849" s="46" t="s">
        <v>149</v>
      </c>
      <c r="F1849" s="46">
        <v>4500</v>
      </c>
      <c r="G1849" s="45" t="s">
        <v>168</v>
      </c>
      <c r="H1849" s="68">
        <v>155820</v>
      </c>
      <c r="I1849" s="68">
        <v>0</v>
      </c>
      <c r="J1849" s="68">
        <v>155820</v>
      </c>
      <c r="K1849" s="68">
        <v>155820</v>
      </c>
      <c r="L1849" s="68">
        <v>155820</v>
      </c>
      <c r="M1849" s="68">
        <v>0</v>
      </c>
      <c r="N1849" s="68">
        <v>0</v>
      </c>
      <c r="O1849" s="68">
        <f t="shared" si="28"/>
        <v>0</v>
      </c>
    </row>
    <row r="1850" spans="1:15" x14ac:dyDescent="0.2">
      <c r="A1850" s="46" t="s">
        <v>329</v>
      </c>
      <c r="B1850" s="46" t="s">
        <v>226</v>
      </c>
      <c r="C1850" s="46" t="s">
        <v>149</v>
      </c>
      <c r="D1850" s="46" t="s">
        <v>341</v>
      </c>
      <c r="E1850" s="46" t="s">
        <v>151</v>
      </c>
      <c r="F1850" s="46">
        <v>1100</v>
      </c>
      <c r="G1850" s="45" t="s">
        <v>152</v>
      </c>
      <c r="H1850" s="68">
        <v>169600.9</v>
      </c>
      <c r="I1850" s="68">
        <v>0</v>
      </c>
      <c r="J1850" s="68">
        <v>169600.9</v>
      </c>
      <c r="K1850" s="68">
        <v>166400.41</v>
      </c>
      <c r="L1850" s="68">
        <v>166400.41</v>
      </c>
      <c r="M1850" s="68">
        <v>166400.41</v>
      </c>
      <c r="N1850" s="68">
        <v>166400.41</v>
      </c>
      <c r="O1850" s="68">
        <f t="shared" si="28"/>
        <v>3200.4899999999907</v>
      </c>
    </row>
    <row r="1851" spans="1:15" x14ac:dyDescent="0.2">
      <c r="A1851" s="46" t="s">
        <v>329</v>
      </c>
      <c r="B1851" s="46" t="s">
        <v>226</v>
      </c>
      <c r="C1851" s="46" t="s">
        <v>149</v>
      </c>
      <c r="D1851" s="46" t="s">
        <v>341</v>
      </c>
      <c r="E1851" s="46" t="s">
        <v>151</v>
      </c>
      <c r="F1851" s="46">
        <v>1300</v>
      </c>
      <c r="G1851" s="45" t="s">
        <v>153</v>
      </c>
      <c r="H1851" s="68">
        <v>54586</v>
      </c>
      <c r="I1851" s="68">
        <v>4372.7799999999988</v>
      </c>
      <c r="J1851" s="68">
        <v>58958.78</v>
      </c>
      <c r="K1851" s="68">
        <v>46203.619999999995</v>
      </c>
      <c r="L1851" s="68">
        <v>46203.62</v>
      </c>
      <c r="M1851" s="68">
        <v>46203.62</v>
      </c>
      <c r="N1851" s="68">
        <v>46203.62</v>
      </c>
      <c r="O1851" s="68">
        <f t="shared" si="28"/>
        <v>12755.159999999996</v>
      </c>
    </row>
    <row r="1852" spans="1:15" x14ac:dyDescent="0.2">
      <c r="A1852" s="46" t="s">
        <v>329</v>
      </c>
      <c r="B1852" s="46" t="s">
        <v>226</v>
      </c>
      <c r="C1852" s="46" t="s">
        <v>149</v>
      </c>
      <c r="D1852" s="46" t="s">
        <v>341</v>
      </c>
      <c r="E1852" s="46" t="s">
        <v>151</v>
      </c>
      <c r="F1852" s="46">
        <v>1400</v>
      </c>
      <c r="G1852" s="45" t="s">
        <v>154</v>
      </c>
      <c r="H1852" s="68">
        <v>49341.36</v>
      </c>
      <c r="I1852" s="68">
        <v>2183.1900000000023</v>
      </c>
      <c r="J1852" s="68">
        <v>51524.55</v>
      </c>
      <c r="K1852" s="68">
        <v>43457.750000000007</v>
      </c>
      <c r="L1852" s="68">
        <v>43457.750000000007</v>
      </c>
      <c r="M1852" s="68">
        <v>43457.750000000007</v>
      </c>
      <c r="N1852" s="68">
        <v>43457.750000000007</v>
      </c>
      <c r="O1852" s="68">
        <f t="shared" si="28"/>
        <v>8066.7999999999956</v>
      </c>
    </row>
    <row r="1853" spans="1:15" x14ac:dyDescent="0.2">
      <c r="A1853" s="46" t="s">
        <v>329</v>
      </c>
      <c r="B1853" s="46" t="s">
        <v>226</v>
      </c>
      <c r="C1853" s="46" t="s">
        <v>149</v>
      </c>
      <c r="D1853" s="46" t="s">
        <v>341</v>
      </c>
      <c r="E1853" s="46" t="s">
        <v>151</v>
      </c>
      <c r="F1853" s="46">
        <v>1500</v>
      </c>
      <c r="G1853" s="45" t="s">
        <v>155</v>
      </c>
      <c r="H1853" s="68">
        <v>42185.19</v>
      </c>
      <c r="I1853" s="68">
        <v>-2599.3400000000038</v>
      </c>
      <c r="J1853" s="68">
        <v>39585.85</v>
      </c>
      <c r="K1853" s="68">
        <v>39258.530000000013</v>
      </c>
      <c r="L1853" s="68">
        <v>39258.529999999992</v>
      </c>
      <c r="M1853" s="68">
        <v>31953.23</v>
      </c>
      <c r="N1853" s="68">
        <v>31953.23</v>
      </c>
      <c r="O1853" s="68">
        <f t="shared" si="28"/>
        <v>327.32000000000698</v>
      </c>
    </row>
    <row r="1854" spans="1:15" x14ac:dyDescent="0.2">
      <c r="A1854" s="46" t="s">
        <v>329</v>
      </c>
      <c r="B1854" s="46" t="s">
        <v>226</v>
      </c>
      <c r="C1854" s="46" t="s">
        <v>149</v>
      </c>
      <c r="D1854" s="46" t="s">
        <v>341</v>
      </c>
      <c r="E1854" s="46" t="s">
        <v>151</v>
      </c>
      <c r="F1854" s="46">
        <v>1700</v>
      </c>
      <c r="G1854" s="45" t="s">
        <v>156</v>
      </c>
      <c r="H1854" s="68">
        <v>23320.12</v>
      </c>
      <c r="I1854" s="68">
        <v>0</v>
      </c>
      <c r="J1854" s="68">
        <v>23320.12</v>
      </c>
      <c r="K1854" s="68">
        <v>22573.7</v>
      </c>
      <c r="L1854" s="68">
        <v>22573.7</v>
      </c>
      <c r="M1854" s="68">
        <v>22573.7</v>
      </c>
      <c r="N1854" s="68">
        <v>22573.7</v>
      </c>
      <c r="O1854" s="68">
        <f t="shared" si="28"/>
        <v>746.41999999999825</v>
      </c>
    </row>
    <row r="1855" spans="1:15" x14ac:dyDescent="0.2">
      <c r="A1855" s="46" t="s">
        <v>329</v>
      </c>
      <c r="B1855" s="46" t="s">
        <v>226</v>
      </c>
      <c r="C1855" s="46" t="s">
        <v>149</v>
      </c>
      <c r="D1855" s="46" t="s">
        <v>341</v>
      </c>
      <c r="E1855" s="46" t="s">
        <v>151</v>
      </c>
      <c r="F1855" s="46">
        <v>3100</v>
      </c>
      <c r="G1855" s="45" t="s">
        <v>160</v>
      </c>
      <c r="H1855" s="68">
        <v>0</v>
      </c>
      <c r="I1855" s="68">
        <v>2149.92</v>
      </c>
      <c r="J1855" s="68">
        <v>2149.92</v>
      </c>
      <c r="K1855" s="68">
        <v>1799.68</v>
      </c>
      <c r="L1855" s="68">
        <v>1349.76</v>
      </c>
      <c r="M1855" s="68">
        <v>1349.76</v>
      </c>
      <c r="N1855" s="68">
        <v>1349.76</v>
      </c>
      <c r="O1855" s="68">
        <f t="shared" si="28"/>
        <v>800.16000000000008</v>
      </c>
    </row>
    <row r="1856" spans="1:15" x14ac:dyDescent="0.2">
      <c r="A1856" s="46" t="s">
        <v>329</v>
      </c>
      <c r="B1856" s="46" t="s">
        <v>226</v>
      </c>
      <c r="C1856" s="46" t="s">
        <v>149</v>
      </c>
      <c r="D1856" s="46" t="s">
        <v>341</v>
      </c>
      <c r="E1856" s="46" t="s">
        <v>151</v>
      </c>
      <c r="F1856" s="46">
        <v>3300</v>
      </c>
      <c r="G1856" s="45" t="s">
        <v>161</v>
      </c>
      <c r="H1856" s="68">
        <v>575960.16</v>
      </c>
      <c r="I1856" s="68">
        <v>-504544.60000000003</v>
      </c>
      <c r="J1856" s="68">
        <v>71415.56</v>
      </c>
      <c r="K1856" s="68">
        <v>50009.5</v>
      </c>
      <c r="L1856" s="68">
        <v>50009.5</v>
      </c>
      <c r="M1856" s="68">
        <v>50009.5</v>
      </c>
      <c r="N1856" s="68">
        <v>50009.5</v>
      </c>
      <c r="O1856" s="68">
        <f t="shared" si="28"/>
        <v>21406.059999999998</v>
      </c>
    </row>
    <row r="1857" spans="1:15" x14ac:dyDescent="0.2">
      <c r="A1857" s="46" t="s">
        <v>329</v>
      </c>
      <c r="B1857" s="46" t="s">
        <v>226</v>
      </c>
      <c r="C1857" s="46" t="s">
        <v>149</v>
      </c>
      <c r="D1857" s="46" t="s">
        <v>341</v>
      </c>
      <c r="E1857" s="46" t="s">
        <v>151</v>
      </c>
      <c r="F1857" s="46">
        <v>3900</v>
      </c>
      <c r="G1857" s="45" t="s">
        <v>164</v>
      </c>
      <c r="H1857" s="68">
        <v>4094.06</v>
      </c>
      <c r="I1857" s="68">
        <v>387.27</v>
      </c>
      <c r="J1857" s="68">
        <v>4481.33</v>
      </c>
      <c r="K1857" s="68">
        <v>4481.33</v>
      </c>
      <c r="L1857" s="68">
        <v>4481.33</v>
      </c>
      <c r="M1857" s="68">
        <v>4481.33</v>
      </c>
      <c r="N1857" s="68">
        <v>4481.33</v>
      </c>
      <c r="O1857" s="68">
        <f t="shared" si="28"/>
        <v>0</v>
      </c>
    </row>
    <row r="1858" spans="1:15" x14ac:dyDescent="0.2">
      <c r="A1858" s="46" t="s">
        <v>329</v>
      </c>
      <c r="B1858" s="46" t="s">
        <v>226</v>
      </c>
      <c r="C1858" s="46" t="s">
        <v>149</v>
      </c>
      <c r="D1858" s="46" t="s">
        <v>341</v>
      </c>
      <c r="E1858" s="46" t="s">
        <v>149</v>
      </c>
      <c r="F1858" s="46">
        <v>4500</v>
      </c>
      <c r="G1858" s="45" t="s">
        <v>168</v>
      </c>
      <c r="H1858" s="68">
        <v>9156</v>
      </c>
      <c r="I1858" s="68">
        <v>0</v>
      </c>
      <c r="J1858" s="68">
        <v>9156</v>
      </c>
      <c r="K1858" s="68">
        <v>9156</v>
      </c>
      <c r="L1858" s="68">
        <v>9156</v>
      </c>
      <c r="M1858" s="68">
        <v>0</v>
      </c>
      <c r="N1858" s="68">
        <v>0</v>
      </c>
      <c r="O1858" s="68">
        <f t="shared" si="28"/>
        <v>0</v>
      </c>
    </row>
    <row r="1859" spans="1:15" x14ac:dyDescent="0.2">
      <c r="A1859" s="46" t="s">
        <v>329</v>
      </c>
      <c r="B1859" s="46" t="s">
        <v>226</v>
      </c>
      <c r="C1859" s="46" t="s">
        <v>149</v>
      </c>
      <c r="D1859" s="46" t="s">
        <v>342</v>
      </c>
      <c r="E1859" s="46" t="s">
        <v>151</v>
      </c>
      <c r="F1859" s="46">
        <v>1100</v>
      </c>
      <c r="G1859" s="45" t="s">
        <v>152</v>
      </c>
      <c r="H1859" s="68">
        <v>721816.7</v>
      </c>
      <c r="I1859" s="68">
        <v>97059.580000000075</v>
      </c>
      <c r="J1859" s="68">
        <v>818876.28</v>
      </c>
      <c r="K1859" s="68">
        <v>818876.28000000014</v>
      </c>
      <c r="L1859" s="68">
        <v>818876.28000000014</v>
      </c>
      <c r="M1859" s="68">
        <v>818876.28000000014</v>
      </c>
      <c r="N1859" s="68">
        <v>818876.28000000014</v>
      </c>
      <c r="O1859" s="68">
        <f t="shared" si="28"/>
        <v>0</v>
      </c>
    </row>
    <row r="1860" spans="1:15" x14ac:dyDescent="0.2">
      <c r="A1860" s="46" t="s">
        <v>329</v>
      </c>
      <c r="B1860" s="46" t="s">
        <v>226</v>
      </c>
      <c r="C1860" s="46" t="s">
        <v>149</v>
      </c>
      <c r="D1860" s="46" t="s">
        <v>342</v>
      </c>
      <c r="E1860" s="46" t="s">
        <v>151</v>
      </c>
      <c r="F1860" s="46">
        <v>1200</v>
      </c>
      <c r="G1860" s="45" t="s">
        <v>171</v>
      </c>
      <c r="H1860" s="68">
        <v>123326.2</v>
      </c>
      <c r="I1860" s="68">
        <v>-3349.7899999999936</v>
      </c>
      <c r="J1860" s="68">
        <v>119976.41</v>
      </c>
      <c r="K1860" s="68">
        <v>-7.2759576141834259E-12</v>
      </c>
      <c r="L1860" s="68">
        <v>0</v>
      </c>
      <c r="M1860" s="68">
        <v>0</v>
      </c>
      <c r="N1860" s="68">
        <v>0</v>
      </c>
      <c r="O1860" s="68">
        <f t="shared" si="28"/>
        <v>119976.41</v>
      </c>
    </row>
    <row r="1861" spans="1:15" x14ac:dyDescent="0.2">
      <c r="A1861" s="46" t="s">
        <v>329</v>
      </c>
      <c r="B1861" s="46" t="s">
        <v>226</v>
      </c>
      <c r="C1861" s="46" t="s">
        <v>149</v>
      </c>
      <c r="D1861" s="46" t="s">
        <v>342</v>
      </c>
      <c r="E1861" s="46" t="s">
        <v>151</v>
      </c>
      <c r="F1861" s="46">
        <v>1300</v>
      </c>
      <c r="G1861" s="45" t="s">
        <v>153</v>
      </c>
      <c r="H1861" s="68">
        <v>147544.56</v>
      </c>
      <c r="I1861" s="68">
        <v>209056.71000000002</v>
      </c>
      <c r="J1861" s="68">
        <v>356601.27</v>
      </c>
      <c r="K1861" s="68">
        <v>353213.74</v>
      </c>
      <c r="L1861" s="68">
        <v>353213.74000000005</v>
      </c>
      <c r="M1861" s="68">
        <v>353213.74</v>
      </c>
      <c r="N1861" s="68">
        <v>353213.74</v>
      </c>
      <c r="O1861" s="68">
        <f t="shared" ref="O1861:O1924" si="29">+J1861-L1861</f>
        <v>3387.5299999999697</v>
      </c>
    </row>
    <row r="1862" spans="1:15" x14ac:dyDescent="0.2">
      <c r="A1862" s="46" t="s">
        <v>329</v>
      </c>
      <c r="B1862" s="46" t="s">
        <v>226</v>
      </c>
      <c r="C1862" s="46" t="s">
        <v>149</v>
      </c>
      <c r="D1862" s="46" t="s">
        <v>342</v>
      </c>
      <c r="E1862" s="46" t="s">
        <v>151</v>
      </c>
      <c r="F1862" s="46">
        <v>1400</v>
      </c>
      <c r="G1862" s="45" t="s">
        <v>154</v>
      </c>
      <c r="H1862" s="68">
        <v>263209.8</v>
      </c>
      <c r="I1862" s="68">
        <v>13446.880000000005</v>
      </c>
      <c r="J1862" s="68">
        <v>276656.68</v>
      </c>
      <c r="K1862" s="68">
        <v>236656.52000000005</v>
      </c>
      <c r="L1862" s="68">
        <v>236656.52</v>
      </c>
      <c r="M1862" s="68">
        <v>236656.52</v>
      </c>
      <c r="N1862" s="68">
        <v>236656.52</v>
      </c>
      <c r="O1862" s="68">
        <f t="shared" si="29"/>
        <v>40000.160000000003</v>
      </c>
    </row>
    <row r="1863" spans="1:15" x14ac:dyDescent="0.2">
      <c r="A1863" s="46" t="s">
        <v>329</v>
      </c>
      <c r="B1863" s="46" t="s">
        <v>226</v>
      </c>
      <c r="C1863" s="46" t="s">
        <v>149</v>
      </c>
      <c r="D1863" s="46" t="s">
        <v>342</v>
      </c>
      <c r="E1863" s="46" t="s">
        <v>151</v>
      </c>
      <c r="F1863" s="46">
        <v>1500</v>
      </c>
      <c r="G1863" s="45" t="s">
        <v>155</v>
      </c>
      <c r="H1863" s="68">
        <v>230502.84</v>
      </c>
      <c r="I1863" s="68">
        <v>-12395.419999999984</v>
      </c>
      <c r="J1863" s="68">
        <v>218107.42</v>
      </c>
      <c r="K1863" s="68">
        <v>217007.14000000004</v>
      </c>
      <c r="L1863" s="68">
        <v>217007.14</v>
      </c>
      <c r="M1863" s="68">
        <v>173032.06</v>
      </c>
      <c r="N1863" s="68">
        <v>173032.06</v>
      </c>
      <c r="O1863" s="68">
        <f t="shared" si="29"/>
        <v>1100.2799999999988</v>
      </c>
    </row>
    <row r="1864" spans="1:15" x14ac:dyDescent="0.2">
      <c r="A1864" s="46" t="s">
        <v>329</v>
      </c>
      <c r="B1864" s="46" t="s">
        <v>226</v>
      </c>
      <c r="C1864" s="46" t="s">
        <v>149</v>
      </c>
      <c r="D1864" s="46" t="s">
        <v>342</v>
      </c>
      <c r="E1864" s="46" t="s">
        <v>151</v>
      </c>
      <c r="F1864" s="46">
        <v>1700</v>
      </c>
      <c r="G1864" s="45" t="s">
        <v>156</v>
      </c>
      <c r="H1864" s="68">
        <v>116207.16</v>
      </c>
      <c r="I1864" s="68">
        <v>0</v>
      </c>
      <c r="J1864" s="68">
        <v>116207.16</v>
      </c>
      <c r="K1864" s="68">
        <v>102092.94000000002</v>
      </c>
      <c r="L1864" s="68">
        <v>102092.94</v>
      </c>
      <c r="M1864" s="68">
        <v>102092.94</v>
      </c>
      <c r="N1864" s="68">
        <v>102092.94</v>
      </c>
      <c r="O1864" s="68">
        <f t="shared" si="29"/>
        <v>14114.220000000001</v>
      </c>
    </row>
    <row r="1865" spans="1:15" x14ac:dyDescent="0.2">
      <c r="A1865" s="46" t="s">
        <v>329</v>
      </c>
      <c r="B1865" s="46" t="s">
        <v>226</v>
      </c>
      <c r="C1865" s="46" t="s">
        <v>149</v>
      </c>
      <c r="D1865" s="46" t="s">
        <v>342</v>
      </c>
      <c r="E1865" s="46" t="s">
        <v>151</v>
      </c>
      <c r="F1865" s="46">
        <v>2100</v>
      </c>
      <c r="G1865" s="45" t="s">
        <v>157</v>
      </c>
      <c r="H1865" s="68">
        <v>32036.81</v>
      </c>
      <c r="I1865" s="68">
        <v>-26979.31</v>
      </c>
      <c r="J1865" s="68">
        <v>5057.5</v>
      </c>
      <c r="K1865" s="68">
        <v>9022.380000000001</v>
      </c>
      <c r="L1865" s="68">
        <v>5057.5</v>
      </c>
      <c r="M1865" s="68">
        <v>5057.5</v>
      </c>
      <c r="N1865" s="68">
        <v>5057.5</v>
      </c>
      <c r="O1865" s="68">
        <f t="shared" si="29"/>
        <v>0</v>
      </c>
    </row>
    <row r="1866" spans="1:15" x14ac:dyDescent="0.2">
      <c r="A1866" s="46" t="s">
        <v>329</v>
      </c>
      <c r="B1866" s="46" t="s">
        <v>226</v>
      </c>
      <c r="C1866" s="46" t="s">
        <v>149</v>
      </c>
      <c r="D1866" s="46" t="s">
        <v>342</v>
      </c>
      <c r="E1866" s="46" t="s">
        <v>151</v>
      </c>
      <c r="F1866" s="46">
        <v>2500</v>
      </c>
      <c r="G1866" s="45" t="s">
        <v>233</v>
      </c>
      <c r="H1866" s="68">
        <v>3996719.63</v>
      </c>
      <c r="I1866" s="68">
        <v>-1464706.2800000003</v>
      </c>
      <c r="J1866" s="68">
        <v>2532013.3499999996</v>
      </c>
      <c r="K1866" s="68">
        <v>4455836.9800000004</v>
      </c>
      <c r="L1866" s="68">
        <v>1919409.52</v>
      </c>
      <c r="M1866" s="68">
        <v>1919409.5200000003</v>
      </c>
      <c r="N1866" s="68">
        <v>1919409.52</v>
      </c>
      <c r="O1866" s="68">
        <f t="shared" si="29"/>
        <v>612603.82999999961</v>
      </c>
    </row>
    <row r="1867" spans="1:15" x14ac:dyDescent="0.2">
      <c r="A1867" s="46" t="s">
        <v>329</v>
      </c>
      <c r="B1867" s="46" t="s">
        <v>226</v>
      </c>
      <c r="C1867" s="46" t="s">
        <v>149</v>
      </c>
      <c r="D1867" s="46" t="s">
        <v>342</v>
      </c>
      <c r="E1867" s="46" t="s">
        <v>151</v>
      </c>
      <c r="F1867" s="46">
        <v>2600</v>
      </c>
      <c r="G1867" s="45" t="s">
        <v>158</v>
      </c>
      <c r="H1867" s="68">
        <v>159542.82999999999</v>
      </c>
      <c r="I1867" s="68">
        <v>0</v>
      </c>
      <c r="J1867" s="68">
        <v>159542.82999999999</v>
      </c>
      <c r="K1867" s="68">
        <v>107162.01</v>
      </c>
      <c r="L1867" s="68">
        <v>97862.01</v>
      </c>
      <c r="M1867" s="68">
        <v>97862.01</v>
      </c>
      <c r="N1867" s="68">
        <v>97862.01</v>
      </c>
      <c r="O1867" s="68">
        <f t="shared" si="29"/>
        <v>61680.819999999992</v>
      </c>
    </row>
    <row r="1868" spans="1:15" x14ac:dyDescent="0.2">
      <c r="A1868" s="46" t="s">
        <v>329</v>
      </c>
      <c r="B1868" s="46" t="s">
        <v>226</v>
      </c>
      <c r="C1868" s="46" t="s">
        <v>149</v>
      </c>
      <c r="D1868" s="46" t="s">
        <v>342</v>
      </c>
      <c r="E1868" s="46" t="s">
        <v>151</v>
      </c>
      <c r="F1868" s="46">
        <v>2700</v>
      </c>
      <c r="G1868" s="45" t="s">
        <v>208</v>
      </c>
      <c r="H1868" s="68">
        <v>168714.71</v>
      </c>
      <c r="I1868" s="68">
        <v>-79284.999999999985</v>
      </c>
      <c r="J1868" s="68">
        <v>89429.71</v>
      </c>
      <c r="K1868" s="68">
        <v>146664.9</v>
      </c>
      <c r="L1868" s="68">
        <v>63855.5</v>
      </c>
      <c r="M1868" s="68">
        <v>63855.5</v>
      </c>
      <c r="N1868" s="68">
        <v>63855.5</v>
      </c>
      <c r="O1868" s="68">
        <f t="shared" si="29"/>
        <v>25574.210000000006</v>
      </c>
    </row>
    <row r="1869" spans="1:15" x14ac:dyDescent="0.2">
      <c r="A1869" s="46" t="s">
        <v>329</v>
      </c>
      <c r="B1869" s="46" t="s">
        <v>226</v>
      </c>
      <c r="C1869" s="46" t="s">
        <v>149</v>
      </c>
      <c r="D1869" s="46" t="s">
        <v>342</v>
      </c>
      <c r="E1869" s="46" t="s">
        <v>151</v>
      </c>
      <c r="F1869" s="46">
        <v>3100</v>
      </c>
      <c r="G1869" s="45" t="s">
        <v>160</v>
      </c>
      <c r="H1869" s="68">
        <v>0</v>
      </c>
      <c r="I1869" s="68">
        <v>3774.88</v>
      </c>
      <c r="J1869" s="68">
        <v>3774.88</v>
      </c>
      <c r="K1869" s="68">
        <v>2999.52</v>
      </c>
      <c r="L1869" s="68">
        <v>2324.6400000000003</v>
      </c>
      <c r="M1869" s="68">
        <v>2324.6400000000003</v>
      </c>
      <c r="N1869" s="68">
        <v>2324.6400000000003</v>
      </c>
      <c r="O1869" s="68">
        <f t="shared" si="29"/>
        <v>1450.2399999999998</v>
      </c>
    </row>
    <row r="1870" spans="1:15" x14ac:dyDescent="0.2">
      <c r="A1870" s="46" t="s">
        <v>329</v>
      </c>
      <c r="B1870" s="46" t="s">
        <v>226</v>
      </c>
      <c r="C1870" s="46" t="s">
        <v>149</v>
      </c>
      <c r="D1870" s="46" t="s">
        <v>342</v>
      </c>
      <c r="E1870" s="46" t="s">
        <v>151</v>
      </c>
      <c r="F1870" s="46">
        <v>3300</v>
      </c>
      <c r="G1870" s="45" t="s">
        <v>161</v>
      </c>
      <c r="H1870" s="68">
        <v>1042852.33</v>
      </c>
      <c r="I1870" s="68">
        <v>-123000</v>
      </c>
      <c r="J1870" s="68">
        <v>919852.33</v>
      </c>
      <c r="K1870" s="68">
        <v>1104032.8999999999</v>
      </c>
      <c r="L1870" s="68">
        <v>815078.9</v>
      </c>
      <c r="M1870" s="68">
        <v>815078.9</v>
      </c>
      <c r="N1870" s="68">
        <v>815078.9</v>
      </c>
      <c r="O1870" s="68">
        <f t="shared" si="29"/>
        <v>104773.42999999993</v>
      </c>
    </row>
    <row r="1871" spans="1:15" x14ac:dyDescent="0.2">
      <c r="A1871" s="46" t="s">
        <v>329</v>
      </c>
      <c r="B1871" s="46" t="s">
        <v>226</v>
      </c>
      <c r="C1871" s="46" t="s">
        <v>149</v>
      </c>
      <c r="D1871" s="46" t="s">
        <v>342</v>
      </c>
      <c r="E1871" s="46" t="s">
        <v>151</v>
      </c>
      <c r="F1871" s="46">
        <v>3500</v>
      </c>
      <c r="G1871" s="45" t="s">
        <v>173</v>
      </c>
      <c r="H1871" s="68">
        <v>325592.61</v>
      </c>
      <c r="I1871" s="68">
        <v>0</v>
      </c>
      <c r="J1871" s="68">
        <v>325592.61</v>
      </c>
      <c r="K1871" s="68">
        <v>50306.5</v>
      </c>
      <c r="L1871" s="68">
        <v>50306.5</v>
      </c>
      <c r="M1871" s="68">
        <v>50306.5</v>
      </c>
      <c r="N1871" s="68">
        <v>50306.5</v>
      </c>
      <c r="O1871" s="68">
        <f t="shared" si="29"/>
        <v>275286.11</v>
      </c>
    </row>
    <row r="1872" spans="1:15" x14ac:dyDescent="0.2">
      <c r="A1872" s="46" t="s">
        <v>329</v>
      </c>
      <c r="B1872" s="46" t="s">
        <v>226</v>
      </c>
      <c r="C1872" s="46" t="s">
        <v>149</v>
      </c>
      <c r="D1872" s="46" t="s">
        <v>342</v>
      </c>
      <c r="E1872" s="46" t="s">
        <v>151</v>
      </c>
      <c r="F1872" s="46">
        <v>3900</v>
      </c>
      <c r="G1872" s="45" t="s">
        <v>164</v>
      </c>
      <c r="H1872" s="68">
        <v>20483.009999999998</v>
      </c>
      <c r="I1872" s="68">
        <v>3316</v>
      </c>
      <c r="J1872" s="68">
        <v>23799.01</v>
      </c>
      <c r="K1872" s="68">
        <v>23799.01</v>
      </c>
      <c r="L1872" s="68">
        <v>23799.010000000002</v>
      </c>
      <c r="M1872" s="68">
        <v>23799.010000000002</v>
      </c>
      <c r="N1872" s="68">
        <v>23799.010000000002</v>
      </c>
      <c r="O1872" s="68">
        <f t="shared" si="29"/>
        <v>0</v>
      </c>
    </row>
    <row r="1873" spans="1:15" x14ac:dyDescent="0.2">
      <c r="A1873" s="46" t="s">
        <v>329</v>
      </c>
      <c r="B1873" s="46" t="s">
        <v>226</v>
      </c>
      <c r="C1873" s="46" t="s">
        <v>149</v>
      </c>
      <c r="D1873" s="46" t="s">
        <v>342</v>
      </c>
      <c r="E1873" s="46" t="s">
        <v>165</v>
      </c>
      <c r="F1873" s="46">
        <v>5100</v>
      </c>
      <c r="G1873" s="45" t="s">
        <v>166</v>
      </c>
      <c r="H1873" s="68">
        <v>0</v>
      </c>
      <c r="I1873" s="68">
        <v>411896.96</v>
      </c>
      <c r="J1873" s="68">
        <v>411896.96</v>
      </c>
      <c r="K1873" s="68">
        <v>5690.88</v>
      </c>
      <c r="L1873" s="68">
        <v>1896.96</v>
      </c>
      <c r="M1873" s="68">
        <v>1896.96</v>
      </c>
      <c r="N1873" s="68">
        <v>1896.96</v>
      </c>
      <c r="O1873" s="68">
        <f t="shared" si="29"/>
        <v>410000</v>
      </c>
    </row>
    <row r="1874" spans="1:15" x14ac:dyDescent="0.2">
      <c r="A1874" s="46" t="s">
        <v>329</v>
      </c>
      <c r="B1874" s="46" t="s">
        <v>226</v>
      </c>
      <c r="C1874" s="46" t="s">
        <v>149</v>
      </c>
      <c r="D1874" s="46" t="s">
        <v>342</v>
      </c>
      <c r="E1874" s="46" t="s">
        <v>165</v>
      </c>
      <c r="F1874" s="46">
        <v>5600</v>
      </c>
      <c r="G1874" s="45" t="s">
        <v>205</v>
      </c>
      <c r="H1874" s="68">
        <v>0</v>
      </c>
      <c r="I1874" s="68">
        <v>367000</v>
      </c>
      <c r="J1874" s="68">
        <v>367000</v>
      </c>
      <c r="K1874" s="68">
        <v>644473.24</v>
      </c>
      <c r="L1874" s="68">
        <v>293673.24</v>
      </c>
      <c r="M1874" s="68">
        <v>293673.24</v>
      </c>
      <c r="N1874" s="68">
        <v>293673.24</v>
      </c>
      <c r="O1874" s="68">
        <f t="shared" si="29"/>
        <v>73326.760000000009</v>
      </c>
    </row>
    <row r="1875" spans="1:15" x14ac:dyDescent="0.2">
      <c r="A1875" s="46" t="s">
        <v>329</v>
      </c>
      <c r="B1875" s="46" t="s">
        <v>226</v>
      </c>
      <c r="C1875" s="46" t="s">
        <v>149</v>
      </c>
      <c r="D1875" s="46" t="s">
        <v>342</v>
      </c>
      <c r="E1875" s="46" t="s">
        <v>149</v>
      </c>
      <c r="F1875" s="46">
        <v>4500</v>
      </c>
      <c r="G1875" s="45" t="s">
        <v>168</v>
      </c>
      <c r="H1875" s="68">
        <v>55020</v>
      </c>
      <c r="I1875" s="68">
        <v>0</v>
      </c>
      <c r="J1875" s="68">
        <v>55020</v>
      </c>
      <c r="K1875" s="68">
        <v>55020</v>
      </c>
      <c r="L1875" s="68">
        <v>55020</v>
      </c>
      <c r="M1875" s="68">
        <v>0</v>
      </c>
      <c r="N1875" s="68">
        <v>0</v>
      </c>
      <c r="O1875" s="68">
        <f t="shared" si="29"/>
        <v>0</v>
      </c>
    </row>
    <row r="1876" spans="1:15" x14ac:dyDescent="0.2">
      <c r="A1876" s="46" t="s">
        <v>329</v>
      </c>
      <c r="B1876" s="46" t="s">
        <v>226</v>
      </c>
      <c r="C1876" s="46" t="s">
        <v>149</v>
      </c>
      <c r="D1876" s="46" t="s">
        <v>305</v>
      </c>
      <c r="E1876" s="46" t="s">
        <v>165</v>
      </c>
      <c r="F1876" s="46">
        <v>5100</v>
      </c>
      <c r="G1876" s="45" t="s">
        <v>166</v>
      </c>
      <c r="H1876" s="68">
        <v>0</v>
      </c>
      <c r="I1876" s="68">
        <v>42238.7</v>
      </c>
      <c r="J1876" s="68">
        <v>42238.7</v>
      </c>
      <c r="K1876" s="68">
        <v>77738.7</v>
      </c>
      <c r="L1876" s="68">
        <v>42238.7</v>
      </c>
      <c r="M1876" s="68">
        <v>42238.7</v>
      </c>
      <c r="N1876" s="68">
        <v>42238.7</v>
      </c>
      <c r="O1876" s="68">
        <f t="shared" si="29"/>
        <v>0</v>
      </c>
    </row>
    <row r="1877" spans="1:15" x14ac:dyDescent="0.2">
      <c r="A1877" s="46" t="s">
        <v>329</v>
      </c>
      <c r="B1877" s="46" t="s">
        <v>226</v>
      </c>
      <c r="C1877" s="46" t="s">
        <v>149</v>
      </c>
      <c r="D1877" s="46" t="s">
        <v>232</v>
      </c>
      <c r="E1877" s="46" t="s">
        <v>151</v>
      </c>
      <c r="F1877" s="46">
        <v>1100</v>
      </c>
      <c r="G1877" s="45" t="s">
        <v>152</v>
      </c>
      <c r="H1877" s="68">
        <v>3937203.9</v>
      </c>
      <c r="I1877" s="68">
        <v>-85920.909999999683</v>
      </c>
      <c r="J1877" s="68">
        <v>3851282.99</v>
      </c>
      <c r="K1877" s="68">
        <v>3784996.9200000004</v>
      </c>
      <c r="L1877" s="68">
        <v>3784996.92</v>
      </c>
      <c r="M1877" s="68">
        <v>3784996.9199999995</v>
      </c>
      <c r="N1877" s="68">
        <v>3784996.9199999995</v>
      </c>
      <c r="O1877" s="68">
        <f t="shared" si="29"/>
        <v>66286.070000000298</v>
      </c>
    </row>
    <row r="1878" spans="1:15" x14ac:dyDescent="0.2">
      <c r="A1878" s="46" t="s">
        <v>329</v>
      </c>
      <c r="B1878" s="46" t="s">
        <v>226</v>
      </c>
      <c r="C1878" s="46" t="s">
        <v>149</v>
      </c>
      <c r="D1878" s="46" t="s">
        <v>232</v>
      </c>
      <c r="E1878" s="46" t="s">
        <v>151</v>
      </c>
      <c r="F1878" s="46">
        <v>1200</v>
      </c>
      <c r="G1878" s="45" t="s">
        <v>171</v>
      </c>
      <c r="H1878" s="68">
        <v>962213</v>
      </c>
      <c r="I1878" s="68">
        <v>0</v>
      </c>
      <c r="J1878" s="68">
        <v>962213</v>
      </c>
      <c r="K1878" s="68">
        <v>782619.94000000006</v>
      </c>
      <c r="L1878" s="68">
        <v>782619.94</v>
      </c>
      <c r="M1878" s="68">
        <v>782619.94</v>
      </c>
      <c r="N1878" s="68">
        <v>782619.94</v>
      </c>
      <c r="O1878" s="68">
        <f t="shared" si="29"/>
        <v>179593.06000000006</v>
      </c>
    </row>
    <row r="1879" spans="1:15" x14ac:dyDescent="0.2">
      <c r="A1879" s="46" t="s">
        <v>329</v>
      </c>
      <c r="B1879" s="46" t="s">
        <v>226</v>
      </c>
      <c r="C1879" s="46" t="s">
        <v>149</v>
      </c>
      <c r="D1879" s="46" t="s">
        <v>232</v>
      </c>
      <c r="E1879" s="46" t="s">
        <v>151</v>
      </c>
      <c r="F1879" s="46">
        <v>1300</v>
      </c>
      <c r="G1879" s="45" t="s">
        <v>153</v>
      </c>
      <c r="H1879" s="68">
        <v>997226.40999999992</v>
      </c>
      <c r="I1879" s="68">
        <v>-47037.129999999888</v>
      </c>
      <c r="J1879" s="68">
        <v>950189.28</v>
      </c>
      <c r="K1879" s="68">
        <v>917864.51999999979</v>
      </c>
      <c r="L1879" s="68">
        <v>917864.52000000014</v>
      </c>
      <c r="M1879" s="68">
        <v>917864.52000000014</v>
      </c>
      <c r="N1879" s="68">
        <v>917864.52000000014</v>
      </c>
      <c r="O1879" s="68">
        <f t="shared" si="29"/>
        <v>32324.759999999893</v>
      </c>
    </row>
    <row r="1880" spans="1:15" x14ac:dyDescent="0.2">
      <c r="A1880" s="46" t="s">
        <v>329</v>
      </c>
      <c r="B1880" s="46" t="s">
        <v>226</v>
      </c>
      <c r="C1880" s="46" t="s">
        <v>149</v>
      </c>
      <c r="D1880" s="46" t="s">
        <v>232</v>
      </c>
      <c r="E1880" s="46" t="s">
        <v>151</v>
      </c>
      <c r="F1880" s="46">
        <v>1400</v>
      </c>
      <c r="G1880" s="45" t="s">
        <v>154</v>
      </c>
      <c r="H1880" s="68">
        <v>1416113.06</v>
      </c>
      <c r="I1880" s="68">
        <v>-62038.730000000214</v>
      </c>
      <c r="J1880" s="68">
        <v>1354074.3299999998</v>
      </c>
      <c r="K1880" s="68">
        <v>1176662.3899999999</v>
      </c>
      <c r="L1880" s="68">
        <v>1176662.3900000001</v>
      </c>
      <c r="M1880" s="68">
        <v>1176662.3900000001</v>
      </c>
      <c r="N1880" s="68">
        <v>1176662.3900000001</v>
      </c>
      <c r="O1880" s="68">
        <f t="shared" si="29"/>
        <v>177411.93999999971</v>
      </c>
    </row>
    <row r="1881" spans="1:15" x14ac:dyDescent="0.2">
      <c r="A1881" s="46" t="s">
        <v>329</v>
      </c>
      <c r="B1881" s="46" t="s">
        <v>226</v>
      </c>
      <c r="C1881" s="46" t="s">
        <v>149</v>
      </c>
      <c r="D1881" s="46" t="s">
        <v>232</v>
      </c>
      <c r="E1881" s="46" t="s">
        <v>151</v>
      </c>
      <c r="F1881" s="46">
        <v>1500</v>
      </c>
      <c r="G1881" s="45" t="s">
        <v>155</v>
      </c>
      <c r="H1881" s="68">
        <v>1228697.7599999998</v>
      </c>
      <c r="I1881" s="68">
        <v>-14607.189999999711</v>
      </c>
      <c r="J1881" s="68">
        <v>1214090.57</v>
      </c>
      <c r="K1881" s="68">
        <v>1209073.3400000001</v>
      </c>
      <c r="L1881" s="68">
        <v>1209073.3399999999</v>
      </c>
      <c r="M1881" s="68">
        <v>992359.13999999966</v>
      </c>
      <c r="N1881" s="68">
        <v>992359.13999999966</v>
      </c>
      <c r="O1881" s="68">
        <f t="shared" si="29"/>
        <v>5017.2300000002142</v>
      </c>
    </row>
    <row r="1882" spans="1:15" x14ac:dyDescent="0.2">
      <c r="A1882" s="46" t="s">
        <v>329</v>
      </c>
      <c r="B1882" s="46" t="s">
        <v>226</v>
      </c>
      <c r="C1882" s="46" t="s">
        <v>149</v>
      </c>
      <c r="D1882" s="46" t="s">
        <v>232</v>
      </c>
      <c r="E1882" s="46" t="s">
        <v>151</v>
      </c>
      <c r="F1882" s="46">
        <v>1700</v>
      </c>
      <c r="G1882" s="45" t="s">
        <v>156</v>
      </c>
      <c r="H1882" s="68">
        <v>673669.88</v>
      </c>
      <c r="I1882" s="68">
        <v>0</v>
      </c>
      <c r="J1882" s="68">
        <v>673669.88</v>
      </c>
      <c r="K1882" s="68">
        <v>599725.98000000021</v>
      </c>
      <c r="L1882" s="68">
        <v>599725.98</v>
      </c>
      <c r="M1882" s="68">
        <v>599725.98</v>
      </c>
      <c r="N1882" s="68">
        <v>599725.98</v>
      </c>
      <c r="O1882" s="68">
        <f t="shared" si="29"/>
        <v>73943.900000000023</v>
      </c>
    </row>
    <row r="1883" spans="1:15" x14ac:dyDescent="0.2">
      <c r="A1883" s="46" t="s">
        <v>329</v>
      </c>
      <c r="B1883" s="46" t="s">
        <v>226</v>
      </c>
      <c r="C1883" s="46" t="s">
        <v>149</v>
      </c>
      <c r="D1883" s="46" t="s">
        <v>232</v>
      </c>
      <c r="E1883" s="46" t="s">
        <v>151</v>
      </c>
      <c r="F1883" s="46">
        <v>2600</v>
      </c>
      <c r="G1883" s="45" t="s">
        <v>158</v>
      </c>
      <c r="H1883" s="68">
        <v>379590.46</v>
      </c>
      <c r="I1883" s="68">
        <v>0</v>
      </c>
      <c r="J1883" s="68">
        <v>379590.46</v>
      </c>
      <c r="K1883" s="68">
        <v>230769.08</v>
      </c>
      <c r="L1883" s="68">
        <v>227641.97</v>
      </c>
      <c r="M1883" s="68">
        <v>227641.97</v>
      </c>
      <c r="N1883" s="68">
        <v>227641.97</v>
      </c>
      <c r="O1883" s="68">
        <f t="shared" si="29"/>
        <v>151948.49000000002</v>
      </c>
    </row>
    <row r="1884" spans="1:15" x14ac:dyDescent="0.2">
      <c r="A1884" s="46" t="s">
        <v>329</v>
      </c>
      <c r="B1884" s="46" t="s">
        <v>226</v>
      </c>
      <c r="C1884" s="46" t="s">
        <v>149</v>
      </c>
      <c r="D1884" s="46" t="s">
        <v>232</v>
      </c>
      <c r="E1884" s="46" t="s">
        <v>151</v>
      </c>
      <c r="F1884" s="46">
        <v>3100</v>
      </c>
      <c r="G1884" s="45" t="s">
        <v>160</v>
      </c>
      <c r="H1884" s="68">
        <v>8476.32</v>
      </c>
      <c r="I1884" s="68">
        <v>6100</v>
      </c>
      <c r="J1884" s="68">
        <v>14576.32</v>
      </c>
      <c r="K1884" s="68">
        <v>9354.76</v>
      </c>
      <c r="L1884" s="68">
        <v>7078.8799999999992</v>
      </c>
      <c r="M1884" s="68">
        <v>7078.8799999999992</v>
      </c>
      <c r="N1884" s="68">
        <v>7078.8799999999992</v>
      </c>
      <c r="O1884" s="68">
        <f t="shared" si="29"/>
        <v>7497.4400000000005</v>
      </c>
    </row>
    <row r="1885" spans="1:15" x14ac:dyDescent="0.2">
      <c r="A1885" s="46" t="s">
        <v>329</v>
      </c>
      <c r="B1885" s="46" t="s">
        <v>226</v>
      </c>
      <c r="C1885" s="46" t="s">
        <v>149</v>
      </c>
      <c r="D1885" s="46" t="s">
        <v>232</v>
      </c>
      <c r="E1885" s="46" t="s">
        <v>151</v>
      </c>
      <c r="F1885" s="46">
        <v>3200</v>
      </c>
      <c r="G1885" s="45" t="s">
        <v>176</v>
      </c>
      <c r="H1885" s="68">
        <v>0</v>
      </c>
      <c r="I1885" s="68">
        <v>951.2</v>
      </c>
      <c r="J1885" s="68">
        <v>951.2</v>
      </c>
      <c r="K1885" s="68">
        <v>820</v>
      </c>
      <c r="L1885" s="68">
        <v>820</v>
      </c>
      <c r="M1885" s="68">
        <v>820</v>
      </c>
      <c r="N1885" s="68">
        <v>820</v>
      </c>
      <c r="O1885" s="68">
        <f t="shared" si="29"/>
        <v>131.20000000000005</v>
      </c>
    </row>
    <row r="1886" spans="1:15" x14ac:dyDescent="0.2">
      <c r="A1886" s="46" t="s">
        <v>329</v>
      </c>
      <c r="B1886" s="46" t="s">
        <v>226</v>
      </c>
      <c r="C1886" s="46" t="s">
        <v>149</v>
      </c>
      <c r="D1886" s="46" t="s">
        <v>232</v>
      </c>
      <c r="E1886" s="46" t="s">
        <v>151</v>
      </c>
      <c r="F1886" s="46">
        <v>3700</v>
      </c>
      <c r="G1886" s="45" t="s">
        <v>162</v>
      </c>
      <c r="H1886" s="68">
        <v>0</v>
      </c>
      <c r="I1886" s="68">
        <v>1160</v>
      </c>
      <c r="J1886" s="68">
        <v>1160</v>
      </c>
      <c r="K1886" s="68">
        <v>1000</v>
      </c>
      <c r="L1886" s="68">
        <v>1000</v>
      </c>
      <c r="M1886" s="68">
        <v>1000</v>
      </c>
      <c r="N1886" s="68">
        <v>1000</v>
      </c>
      <c r="O1886" s="68">
        <f t="shared" si="29"/>
        <v>160</v>
      </c>
    </row>
    <row r="1887" spans="1:15" x14ac:dyDescent="0.2">
      <c r="A1887" s="46" t="s">
        <v>329</v>
      </c>
      <c r="B1887" s="46" t="s">
        <v>226</v>
      </c>
      <c r="C1887" s="46" t="s">
        <v>149</v>
      </c>
      <c r="D1887" s="46" t="s">
        <v>232</v>
      </c>
      <c r="E1887" s="46" t="s">
        <v>151</v>
      </c>
      <c r="F1887" s="46">
        <v>3900</v>
      </c>
      <c r="G1887" s="45" t="s">
        <v>164</v>
      </c>
      <c r="H1887" s="68">
        <v>125471.90000000001</v>
      </c>
      <c r="I1887" s="68">
        <v>3861.1900000000023</v>
      </c>
      <c r="J1887" s="68">
        <v>129333.09000000001</v>
      </c>
      <c r="K1887" s="68">
        <v>122545.74</v>
      </c>
      <c r="L1887" s="68">
        <v>122545.73999999999</v>
      </c>
      <c r="M1887" s="68">
        <v>122545.73999999999</v>
      </c>
      <c r="N1887" s="68">
        <v>122545.73999999999</v>
      </c>
      <c r="O1887" s="68">
        <f t="shared" si="29"/>
        <v>6787.3500000000204</v>
      </c>
    </row>
    <row r="1888" spans="1:15" x14ac:dyDescent="0.2">
      <c r="A1888" s="46" t="s">
        <v>329</v>
      </c>
      <c r="B1888" s="46" t="s">
        <v>226</v>
      </c>
      <c r="C1888" s="46" t="s">
        <v>149</v>
      </c>
      <c r="D1888" s="46" t="s">
        <v>232</v>
      </c>
      <c r="E1888" s="46" t="s">
        <v>165</v>
      </c>
      <c r="F1888" s="46">
        <v>5100</v>
      </c>
      <c r="G1888" s="45" t="s">
        <v>166</v>
      </c>
      <c r="H1888" s="68">
        <v>0</v>
      </c>
      <c r="I1888" s="68">
        <v>87417.2</v>
      </c>
      <c r="J1888" s="68">
        <v>87417.2</v>
      </c>
      <c r="K1888" s="68">
        <v>157791.20000000001</v>
      </c>
      <c r="L1888" s="68">
        <v>84417.2</v>
      </c>
      <c r="M1888" s="68">
        <v>84417.2</v>
      </c>
      <c r="N1888" s="68">
        <v>84417.2</v>
      </c>
      <c r="O1888" s="68">
        <f t="shared" si="29"/>
        <v>3000</v>
      </c>
    </row>
    <row r="1889" spans="1:15" x14ac:dyDescent="0.2">
      <c r="A1889" s="46" t="s">
        <v>329</v>
      </c>
      <c r="B1889" s="46" t="s">
        <v>226</v>
      </c>
      <c r="C1889" s="46" t="s">
        <v>149</v>
      </c>
      <c r="D1889" s="46" t="s">
        <v>232</v>
      </c>
      <c r="E1889" s="46" t="s">
        <v>165</v>
      </c>
      <c r="F1889" s="46">
        <v>5400</v>
      </c>
      <c r="G1889" s="45" t="s">
        <v>167</v>
      </c>
      <c r="H1889" s="68">
        <v>0</v>
      </c>
      <c r="I1889" s="68">
        <v>1115460</v>
      </c>
      <c r="J1889" s="68">
        <v>1115460</v>
      </c>
      <c r="K1889" s="68">
        <v>1952536.12</v>
      </c>
      <c r="L1889" s="68">
        <v>885076.12</v>
      </c>
      <c r="M1889" s="68">
        <v>885076.12</v>
      </c>
      <c r="N1889" s="68">
        <v>885076.12</v>
      </c>
      <c r="O1889" s="68">
        <f t="shared" si="29"/>
        <v>230383.88</v>
      </c>
    </row>
    <row r="1890" spans="1:15" x14ac:dyDescent="0.2">
      <c r="A1890" s="46" t="s">
        <v>329</v>
      </c>
      <c r="B1890" s="46" t="s">
        <v>226</v>
      </c>
      <c r="C1890" s="46" t="s">
        <v>149</v>
      </c>
      <c r="D1890" s="46" t="s">
        <v>232</v>
      </c>
      <c r="E1890" s="46" t="s">
        <v>149</v>
      </c>
      <c r="F1890" s="46">
        <v>4500</v>
      </c>
      <c r="G1890" s="45" t="s">
        <v>168</v>
      </c>
      <c r="H1890" s="68">
        <v>271308</v>
      </c>
      <c r="I1890" s="68">
        <v>0</v>
      </c>
      <c r="J1890" s="68">
        <v>271308</v>
      </c>
      <c r="K1890" s="68">
        <v>271308</v>
      </c>
      <c r="L1890" s="68">
        <v>271308</v>
      </c>
      <c r="M1890" s="68">
        <v>0</v>
      </c>
      <c r="N1890" s="68">
        <v>0</v>
      </c>
      <c r="O1890" s="68">
        <f t="shared" si="29"/>
        <v>0</v>
      </c>
    </row>
    <row r="1891" spans="1:15" x14ac:dyDescent="0.2">
      <c r="A1891" s="46" t="s">
        <v>329</v>
      </c>
      <c r="B1891" s="46" t="s">
        <v>226</v>
      </c>
      <c r="C1891" s="46" t="s">
        <v>149</v>
      </c>
      <c r="D1891" s="46" t="s">
        <v>343</v>
      </c>
      <c r="E1891" s="46" t="s">
        <v>151</v>
      </c>
      <c r="F1891" s="46">
        <v>1100</v>
      </c>
      <c r="G1891" s="45" t="s">
        <v>152</v>
      </c>
      <c r="H1891" s="68">
        <v>598490.5</v>
      </c>
      <c r="I1891" s="68">
        <v>0</v>
      </c>
      <c r="J1891" s="68">
        <v>598490.5</v>
      </c>
      <c r="K1891" s="68">
        <v>562987.84000000008</v>
      </c>
      <c r="L1891" s="68">
        <v>562987.84</v>
      </c>
      <c r="M1891" s="68">
        <v>562987.84000000008</v>
      </c>
      <c r="N1891" s="68">
        <v>562987.84000000008</v>
      </c>
      <c r="O1891" s="68">
        <f t="shared" si="29"/>
        <v>35502.660000000033</v>
      </c>
    </row>
    <row r="1892" spans="1:15" x14ac:dyDescent="0.2">
      <c r="A1892" s="46" t="s">
        <v>329</v>
      </c>
      <c r="B1892" s="46" t="s">
        <v>226</v>
      </c>
      <c r="C1892" s="46" t="s">
        <v>149</v>
      </c>
      <c r="D1892" s="46" t="s">
        <v>343</v>
      </c>
      <c r="E1892" s="46" t="s">
        <v>151</v>
      </c>
      <c r="F1892" s="46">
        <v>1300</v>
      </c>
      <c r="G1892" s="45" t="s">
        <v>153</v>
      </c>
      <c r="H1892" s="68">
        <v>121510.54000000001</v>
      </c>
      <c r="I1892" s="68">
        <v>4491.4899999999907</v>
      </c>
      <c r="J1892" s="68">
        <v>126002.03</v>
      </c>
      <c r="K1892" s="68">
        <v>120731.70000000004</v>
      </c>
      <c r="L1892" s="68">
        <v>120731.70000000001</v>
      </c>
      <c r="M1892" s="68">
        <v>120731.70000000001</v>
      </c>
      <c r="N1892" s="68">
        <v>120731.70000000001</v>
      </c>
      <c r="O1892" s="68">
        <f t="shared" si="29"/>
        <v>5270.3299999999872</v>
      </c>
    </row>
    <row r="1893" spans="1:15" x14ac:dyDescent="0.2">
      <c r="A1893" s="46" t="s">
        <v>329</v>
      </c>
      <c r="B1893" s="46" t="s">
        <v>226</v>
      </c>
      <c r="C1893" s="46" t="s">
        <v>149</v>
      </c>
      <c r="D1893" s="46" t="s">
        <v>343</v>
      </c>
      <c r="E1893" s="46" t="s">
        <v>151</v>
      </c>
      <c r="F1893" s="46">
        <v>1400</v>
      </c>
      <c r="G1893" s="45" t="s">
        <v>154</v>
      </c>
      <c r="H1893" s="68">
        <v>171823.19</v>
      </c>
      <c r="I1893" s="68">
        <v>12270.700000000012</v>
      </c>
      <c r="J1893" s="68">
        <v>184093.89</v>
      </c>
      <c r="K1893" s="68">
        <v>159698.31</v>
      </c>
      <c r="L1893" s="68">
        <v>159698.30999999997</v>
      </c>
      <c r="M1893" s="68">
        <v>159698.30999999997</v>
      </c>
      <c r="N1893" s="68">
        <v>159698.30999999997</v>
      </c>
      <c r="O1893" s="68">
        <f t="shared" si="29"/>
        <v>24395.580000000045</v>
      </c>
    </row>
    <row r="1894" spans="1:15" x14ac:dyDescent="0.2">
      <c r="A1894" s="46" t="s">
        <v>329</v>
      </c>
      <c r="B1894" s="46" t="s">
        <v>226</v>
      </c>
      <c r="C1894" s="46" t="s">
        <v>149</v>
      </c>
      <c r="D1894" s="46" t="s">
        <v>343</v>
      </c>
      <c r="E1894" s="46" t="s">
        <v>151</v>
      </c>
      <c r="F1894" s="46">
        <v>1500</v>
      </c>
      <c r="G1894" s="45" t="s">
        <v>155</v>
      </c>
      <c r="H1894" s="68">
        <v>176214.35</v>
      </c>
      <c r="I1894" s="68">
        <v>-15204.610000000015</v>
      </c>
      <c r="J1894" s="68">
        <v>161009.74</v>
      </c>
      <c r="K1894" s="68">
        <v>160237.57999999996</v>
      </c>
      <c r="L1894" s="68">
        <v>160237.58000000005</v>
      </c>
      <c r="M1894" s="68">
        <v>129243.13000000002</v>
      </c>
      <c r="N1894" s="68">
        <v>129243.13000000002</v>
      </c>
      <c r="O1894" s="68">
        <f t="shared" si="29"/>
        <v>772.15999999994528</v>
      </c>
    </row>
    <row r="1895" spans="1:15" x14ac:dyDescent="0.2">
      <c r="A1895" s="46" t="s">
        <v>329</v>
      </c>
      <c r="B1895" s="46" t="s">
        <v>226</v>
      </c>
      <c r="C1895" s="46" t="s">
        <v>149</v>
      </c>
      <c r="D1895" s="46" t="s">
        <v>343</v>
      </c>
      <c r="E1895" s="46" t="s">
        <v>151</v>
      </c>
      <c r="F1895" s="46">
        <v>1700</v>
      </c>
      <c r="G1895" s="45" t="s">
        <v>156</v>
      </c>
      <c r="H1895" s="68">
        <v>82292.44</v>
      </c>
      <c r="I1895" s="68">
        <v>0</v>
      </c>
      <c r="J1895" s="68">
        <v>82292.44</v>
      </c>
      <c r="K1895" s="68">
        <v>77729.479999999981</v>
      </c>
      <c r="L1895" s="68">
        <v>77729.48000000001</v>
      </c>
      <c r="M1895" s="68">
        <v>77729.48000000001</v>
      </c>
      <c r="N1895" s="68">
        <v>77729.48000000001</v>
      </c>
      <c r="O1895" s="68">
        <f t="shared" si="29"/>
        <v>4562.9599999999919</v>
      </c>
    </row>
    <row r="1896" spans="1:15" x14ac:dyDescent="0.2">
      <c r="A1896" s="46" t="s">
        <v>329</v>
      </c>
      <c r="B1896" s="46" t="s">
        <v>226</v>
      </c>
      <c r="C1896" s="46" t="s">
        <v>149</v>
      </c>
      <c r="D1896" s="46" t="s">
        <v>343</v>
      </c>
      <c r="E1896" s="46" t="s">
        <v>151</v>
      </c>
      <c r="F1896" s="46">
        <v>3900</v>
      </c>
      <c r="G1896" s="45" t="s">
        <v>164</v>
      </c>
      <c r="H1896" s="68">
        <v>14955.73</v>
      </c>
      <c r="I1896" s="68">
        <v>70.720000000001164</v>
      </c>
      <c r="J1896" s="68">
        <v>15026.45</v>
      </c>
      <c r="K1896" s="68">
        <v>15026.449999999999</v>
      </c>
      <c r="L1896" s="68">
        <v>15026.449999999997</v>
      </c>
      <c r="M1896" s="68">
        <v>15026.449999999997</v>
      </c>
      <c r="N1896" s="68">
        <v>15026.449999999997</v>
      </c>
      <c r="O1896" s="68">
        <f t="shared" si="29"/>
        <v>0</v>
      </c>
    </row>
    <row r="1897" spans="1:15" x14ac:dyDescent="0.2">
      <c r="A1897" s="46" t="s">
        <v>329</v>
      </c>
      <c r="B1897" s="46" t="s">
        <v>226</v>
      </c>
      <c r="C1897" s="46" t="s">
        <v>149</v>
      </c>
      <c r="D1897" s="46" t="s">
        <v>343</v>
      </c>
      <c r="E1897" s="46" t="s">
        <v>149</v>
      </c>
      <c r="F1897" s="46">
        <v>4500</v>
      </c>
      <c r="G1897" s="45" t="s">
        <v>168</v>
      </c>
      <c r="H1897" s="68">
        <v>38772</v>
      </c>
      <c r="I1897" s="68">
        <v>0</v>
      </c>
      <c r="J1897" s="68">
        <v>38772</v>
      </c>
      <c r="K1897" s="68">
        <v>38772</v>
      </c>
      <c r="L1897" s="68">
        <v>38772</v>
      </c>
      <c r="M1897" s="68">
        <v>0</v>
      </c>
      <c r="N1897" s="68">
        <v>0</v>
      </c>
      <c r="O1897" s="68">
        <f t="shared" si="29"/>
        <v>0</v>
      </c>
    </row>
    <row r="1898" spans="1:15" x14ac:dyDescent="0.2">
      <c r="A1898" s="46" t="s">
        <v>329</v>
      </c>
      <c r="B1898" s="46" t="s">
        <v>226</v>
      </c>
      <c r="C1898" s="46" t="s">
        <v>149</v>
      </c>
      <c r="D1898" s="46" t="s">
        <v>344</v>
      </c>
      <c r="E1898" s="46" t="s">
        <v>151</v>
      </c>
      <c r="F1898" s="46">
        <v>1100</v>
      </c>
      <c r="G1898" s="45" t="s">
        <v>152</v>
      </c>
      <c r="H1898" s="68">
        <v>2611525.33</v>
      </c>
      <c r="I1898" s="68">
        <v>51564.700000000186</v>
      </c>
      <c r="J1898" s="68">
        <v>2663090.0300000003</v>
      </c>
      <c r="K1898" s="68">
        <v>2605672.7699999996</v>
      </c>
      <c r="L1898" s="68">
        <v>2605672.7700000005</v>
      </c>
      <c r="M1898" s="68">
        <v>2605672.7700000005</v>
      </c>
      <c r="N1898" s="68">
        <v>2605672.7700000005</v>
      </c>
      <c r="O1898" s="68">
        <f t="shared" si="29"/>
        <v>57417.259999999776</v>
      </c>
    </row>
    <row r="1899" spans="1:15" x14ac:dyDescent="0.2">
      <c r="A1899" s="46" t="s">
        <v>329</v>
      </c>
      <c r="B1899" s="46" t="s">
        <v>226</v>
      </c>
      <c r="C1899" s="46" t="s">
        <v>149</v>
      </c>
      <c r="D1899" s="46" t="s">
        <v>344</v>
      </c>
      <c r="E1899" s="46" t="s">
        <v>151</v>
      </c>
      <c r="F1899" s="46">
        <v>1200</v>
      </c>
      <c r="G1899" s="45" t="s">
        <v>171</v>
      </c>
      <c r="H1899" s="68">
        <v>220208.15</v>
      </c>
      <c r="I1899" s="68">
        <v>0</v>
      </c>
      <c r="J1899" s="68">
        <v>220208.15</v>
      </c>
      <c r="K1899" s="68">
        <v>47129.819999999985</v>
      </c>
      <c r="L1899" s="68">
        <v>47129.82</v>
      </c>
      <c r="M1899" s="68">
        <v>47129.82</v>
      </c>
      <c r="N1899" s="68">
        <v>47129.82</v>
      </c>
      <c r="O1899" s="68">
        <f t="shared" si="29"/>
        <v>173078.33</v>
      </c>
    </row>
    <row r="1900" spans="1:15" x14ac:dyDescent="0.2">
      <c r="A1900" s="46" t="s">
        <v>329</v>
      </c>
      <c r="B1900" s="46" t="s">
        <v>226</v>
      </c>
      <c r="C1900" s="46" t="s">
        <v>149</v>
      </c>
      <c r="D1900" s="46" t="s">
        <v>344</v>
      </c>
      <c r="E1900" s="46" t="s">
        <v>151</v>
      </c>
      <c r="F1900" s="46">
        <v>1300</v>
      </c>
      <c r="G1900" s="45" t="s">
        <v>153</v>
      </c>
      <c r="H1900" s="68">
        <v>547769.85999999987</v>
      </c>
      <c r="I1900" s="68">
        <v>-2632.3199999998324</v>
      </c>
      <c r="J1900" s="68">
        <v>545137.54</v>
      </c>
      <c r="K1900" s="68">
        <v>533936.43999999994</v>
      </c>
      <c r="L1900" s="68">
        <v>533936.43999999994</v>
      </c>
      <c r="M1900" s="68">
        <v>533936.43999999983</v>
      </c>
      <c r="N1900" s="68">
        <v>533936.43999999983</v>
      </c>
      <c r="O1900" s="68">
        <f t="shared" si="29"/>
        <v>11201.100000000093</v>
      </c>
    </row>
    <row r="1901" spans="1:15" x14ac:dyDescent="0.2">
      <c r="A1901" s="46" t="s">
        <v>329</v>
      </c>
      <c r="B1901" s="46" t="s">
        <v>226</v>
      </c>
      <c r="C1901" s="46" t="s">
        <v>149</v>
      </c>
      <c r="D1901" s="46" t="s">
        <v>344</v>
      </c>
      <c r="E1901" s="46" t="s">
        <v>151</v>
      </c>
      <c r="F1901" s="46">
        <v>1400</v>
      </c>
      <c r="G1901" s="45" t="s">
        <v>154</v>
      </c>
      <c r="H1901" s="68">
        <v>778756.94</v>
      </c>
      <c r="I1901" s="68">
        <v>15287.660000000149</v>
      </c>
      <c r="J1901" s="68">
        <v>794044.60000000009</v>
      </c>
      <c r="K1901" s="68">
        <v>685113.35</v>
      </c>
      <c r="L1901" s="68">
        <v>685113.34999999986</v>
      </c>
      <c r="M1901" s="68">
        <v>685113.35000000009</v>
      </c>
      <c r="N1901" s="68">
        <v>685113.35000000009</v>
      </c>
      <c r="O1901" s="68">
        <f t="shared" si="29"/>
        <v>108931.25000000023</v>
      </c>
    </row>
    <row r="1902" spans="1:15" x14ac:dyDescent="0.2">
      <c r="A1902" s="46" t="s">
        <v>329</v>
      </c>
      <c r="B1902" s="46" t="s">
        <v>226</v>
      </c>
      <c r="C1902" s="46" t="s">
        <v>149</v>
      </c>
      <c r="D1902" s="46" t="s">
        <v>344</v>
      </c>
      <c r="E1902" s="46" t="s">
        <v>151</v>
      </c>
      <c r="F1902" s="46">
        <v>1500</v>
      </c>
      <c r="G1902" s="45" t="s">
        <v>155</v>
      </c>
      <c r="H1902" s="68">
        <v>727439.52000000014</v>
      </c>
      <c r="I1902" s="68">
        <v>13530.739999999874</v>
      </c>
      <c r="J1902" s="68">
        <v>740970.26</v>
      </c>
      <c r="K1902" s="68">
        <v>736815.12999999977</v>
      </c>
      <c r="L1902" s="68">
        <v>736815.13000000024</v>
      </c>
      <c r="M1902" s="68">
        <v>574280.71000000008</v>
      </c>
      <c r="N1902" s="68">
        <v>574280.71000000008</v>
      </c>
      <c r="O1902" s="68">
        <f t="shared" si="29"/>
        <v>4155.1299999997718</v>
      </c>
    </row>
    <row r="1903" spans="1:15" x14ac:dyDescent="0.2">
      <c r="A1903" s="46" t="s">
        <v>329</v>
      </c>
      <c r="B1903" s="46" t="s">
        <v>226</v>
      </c>
      <c r="C1903" s="46" t="s">
        <v>149</v>
      </c>
      <c r="D1903" s="46" t="s">
        <v>344</v>
      </c>
      <c r="E1903" s="46" t="s">
        <v>151</v>
      </c>
      <c r="F1903" s="46">
        <v>1700</v>
      </c>
      <c r="G1903" s="45" t="s">
        <v>156</v>
      </c>
      <c r="H1903" s="68">
        <v>389363.28</v>
      </c>
      <c r="I1903" s="68">
        <v>0</v>
      </c>
      <c r="J1903" s="68">
        <v>389363.28</v>
      </c>
      <c r="K1903" s="68">
        <v>344149.92</v>
      </c>
      <c r="L1903" s="68">
        <v>344149.92</v>
      </c>
      <c r="M1903" s="68">
        <v>344149.92</v>
      </c>
      <c r="N1903" s="68">
        <v>344149.92</v>
      </c>
      <c r="O1903" s="68">
        <f t="shared" si="29"/>
        <v>45213.360000000044</v>
      </c>
    </row>
    <row r="1904" spans="1:15" x14ac:dyDescent="0.2">
      <c r="A1904" s="46" t="s">
        <v>329</v>
      </c>
      <c r="B1904" s="46" t="s">
        <v>226</v>
      </c>
      <c r="C1904" s="46" t="s">
        <v>149</v>
      </c>
      <c r="D1904" s="46" t="s">
        <v>344</v>
      </c>
      <c r="E1904" s="46" t="s">
        <v>151</v>
      </c>
      <c r="F1904" s="46">
        <v>2100</v>
      </c>
      <c r="G1904" s="45" t="s">
        <v>157</v>
      </c>
      <c r="H1904" s="68">
        <v>0</v>
      </c>
      <c r="I1904" s="68">
        <v>6000</v>
      </c>
      <c r="J1904" s="68">
        <v>6000</v>
      </c>
      <c r="K1904" s="68">
        <v>6996.03</v>
      </c>
      <c r="L1904" s="68">
        <v>2522.39</v>
      </c>
      <c r="M1904" s="68">
        <v>2522.39</v>
      </c>
      <c r="N1904" s="68">
        <v>2522.39</v>
      </c>
      <c r="O1904" s="68">
        <f t="shared" si="29"/>
        <v>3477.61</v>
      </c>
    </row>
    <row r="1905" spans="1:15" x14ac:dyDescent="0.2">
      <c r="A1905" s="46" t="s">
        <v>329</v>
      </c>
      <c r="B1905" s="46" t="s">
        <v>226</v>
      </c>
      <c r="C1905" s="46" t="s">
        <v>149</v>
      </c>
      <c r="D1905" s="46" t="s">
        <v>344</v>
      </c>
      <c r="E1905" s="46" t="s">
        <v>151</v>
      </c>
      <c r="F1905" s="46">
        <v>2600</v>
      </c>
      <c r="G1905" s="45" t="s">
        <v>158</v>
      </c>
      <c r="H1905" s="68">
        <v>91807.44</v>
      </c>
      <c r="I1905" s="68">
        <v>-1000</v>
      </c>
      <c r="J1905" s="68">
        <v>90807.44</v>
      </c>
      <c r="K1905" s="68">
        <v>72474.190000000017</v>
      </c>
      <c r="L1905" s="68">
        <v>71245.510000000009</v>
      </c>
      <c r="M1905" s="68">
        <v>71245.510000000009</v>
      </c>
      <c r="N1905" s="68">
        <v>71245.510000000009</v>
      </c>
      <c r="O1905" s="68">
        <f t="shared" si="29"/>
        <v>19561.929999999993</v>
      </c>
    </row>
    <row r="1906" spans="1:15" x14ac:dyDescent="0.2">
      <c r="A1906" s="46" t="s">
        <v>329</v>
      </c>
      <c r="B1906" s="46" t="s">
        <v>226</v>
      </c>
      <c r="C1906" s="46" t="s">
        <v>149</v>
      </c>
      <c r="D1906" s="46" t="s">
        <v>344</v>
      </c>
      <c r="E1906" s="46" t="s">
        <v>151</v>
      </c>
      <c r="F1906" s="46">
        <v>2900</v>
      </c>
      <c r="G1906" s="45" t="s">
        <v>159</v>
      </c>
      <c r="H1906" s="68">
        <v>0</v>
      </c>
      <c r="I1906" s="68">
        <v>1000</v>
      </c>
      <c r="J1906" s="68">
        <v>1000</v>
      </c>
      <c r="K1906" s="68">
        <v>0</v>
      </c>
      <c r="L1906" s="68">
        <v>0</v>
      </c>
      <c r="M1906" s="68">
        <v>0</v>
      </c>
      <c r="N1906" s="68">
        <v>0</v>
      </c>
      <c r="O1906" s="68">
        <f t="shared" si="29"/>
        <v>1000</v>
      </c>
    </row>
    <row r="1907" spans="1:15" x14ac:dyDescent="0.2">
      <c r="A1907" s="46" t="s">
        <v>329</v>
      </c>
      <c r="B1907" s="46" t="s">
        <v>226</v>
      </c>
      <c r="C1907" s="46" t="s">
        <v>149</v>
      </c>
      <c r="D1907" s="46" t="s">
        <v>344</v>
      </c>
      <c r="E1907" s="46" t="s">
        <v>151</v>
      </c>
      <c r="F1907" s="46">
        <v>3100</v>
      </c>
      <c r="G1907" s="45" t="s">
        <v>160</v>
      </c>
      <c r="H1907" s="68">
        <v>0</v>
      </c>
      <c r="I1907" s="68">
        <v>2774.88</v>
      </c>
      <c r="J1907" s="68">
        <v>2774.88</v>
      </c>
      <c r="K1907" s="68">
        <v>2699.52</v>
      </c>
      <c r="L1907" s="68">
        <v>2024.64</v>
      </c>
      <c r="M1907" s="68">
        <v>2024.64</v>
      </c>
      <c r="N1907" s="68">
        <v>2024.64</v>
      </c>
      <c r="O1907" s="68">
        <f t="shared" si="29"/>
        <v>750.24</v>
      </c>
    </row>
    <row r="1908" spans="1:15" x14ac:dyDescent="0.2">
      <c r="A1908" s="46" t="s">
        <v>329</v>
      </c>
      <c r="B1908" s="46" t="s">
        <v>226</v>
      </c>
      <c r="C1908" s="46" t="s">
        <v>149</v>
      </c>
      <c r="D1908" s="46" t="s">
        <v>344</v>
      </c>
      <c r="E1908" s="46" t="s">
        <v>151</v>
      </c>
      <c r="F1908" s="46">
        <v>3900</v>
      </c>
      <c r="G1908" s="45" t="s">
        <v>164</v>
      </c>
      <c r="H1908" s="68">
        <v>80468.959999999992</v>
      </c>
      <c r="I1908" s="68">
        <v>5405.8399999999965</v>
      </c>
      <c r="J1908" s="68">
        <v>85874.799999999988</v>
      </c>
      <c r="K1908" s="68">
        <v>73655.149999999994</v>
      </c>
      <c r="L1908" s="68">
        <v>73655.149999999994</v>
      </c>
      <c r="M1908" s="68">
        <v>73655.150000000009</v>
      </c>
      <c r="N1908" s="68">
        <v>73655.150000000009</v>
      </c>
      <c r="O1908" s="68">
        <f t="shared" si="29"/>
        <v>12219.649999999994</v>
      </c>
    </row>
    <row r="1909" spans="1:15" x14ac:dyDescent="0.2">
      <c r="A1909" s="46" t="s">
        <v>329</v>
      </c>
      <c r="B1909" s="46" t="s">
        <v>226</v>
      </c>
      <c r="C1909" s="46" t="s">
        <v>149</v>
      </c>
      <c r="D1909" s="46" t="s">
        <v>344</v>
      </c>
      <c r="E1909" s="46" t="s">
        <v>165</v>
      </c>
      <c r="F1909" s="46">
        <v>5400</v>
      </c>
      <c r="G1909" s="45" t="s">
        <v>167</v>
      </c>
      <c r="H1909" s="68">
        <v>0</v>
      </c>
      <c r="I1909" s="68">
        <v>307500</v>
      </c>
      <c r="J1909" s="68">
        <v>307500</v>
      </c>
      <c r="K1909" s="68">
        <v>515075.86</v>
      </c>
      <c r="L1909" s="68">
        <v>229075.86</v>
      </c>
      <c r="M1909" s="68">
        <v>229075.86</v>
      </c>
      <c r="N1909" s="68">
        <v>229075.86</v>
      </c>
      <c r="O1909" s="68">
        <f t="shared" si="29"/>
        <v>78424.140000000014</v>
      </c>
    </row>
    <row r="1910" spans="1:15" x14ac:dyDescent="0.2">
      <c r="A1910" s="46" t="s">
        <v>329</v>
      </c>
      <c r="B1910" s="46" t="s">
        <v>226</v>
      </c>
      <c r="C1910" s="46" t="s">
        <v>149</v>
      </c>
      <c r="D1910" s="46" t="s">
        <v>344</v>
      </c>
      <c r="E1910" s="46" t="s">
        <v>165</v>
      </c>
      <c r="F1910" s="46">
        <v>5600</v>
      </c>
      <c r="G1910" s="45" t="s">
        <v>205</v>
      </c>
      <c r="H1910" s="68">
        <v>0</v>
      </c>
      <c r="I1910" s="68">
        <v>60000</v>
      </c>
      <c r="J1910" s="68">
        <v>60000</v>
      </c>
      <c r="K1910" s="68">
        <v>0</v>
      </c>
      <c r="L1910" s="68">
        <v>0</v>
      </c>
      <c r="M1910" s="68">
        <v>0</v>
      </c>
      <c r="N1910" s="68">
        <v>0</v>
      </c>
      <c r="O1910" s="68">
        <f t="shared" si="29"/>
        <v>60000</v>
      </c>
    </row>
    <row r="1911" spans="1:15" x14ac:dyDescent="0.2">
      <c r="A1911" s="46" t="s">
        <v>329</v>
      </c>
      <c r="B1911" s="46" t="s">
        <v>226</v>
      </c>
      <c r="C1911" s="46" t="s">
        <v>149</v>
      </c>
      <c r="D1911" s="46" t="s">
        <v>344</v>
      </c>
      <c r="E1911" s="46" t="s">
        <v>149</v>
      </c>
      <c r="F1911" s="46">
        <v>4500</v>
      </c>
      <c r="G1911" s="45" t="s">
        <v>168</v>
      </c>
      <c r="H1911" s="68">
        <v>203484</v>
      </c>
      <c r="I1911" s="68">
        <v>0</v>
      </c>
      <c r="J1911" s="68">
        <v>203484</v>
      </c>
      <c r="K1911" s="68">
        <v>203484</v>
      </c>
      <c r="L1911" s="68">
        <v>203484</v>
      </c>
      <c r="M1911" s="68">
        <v>0</v>
      </c>
      <c r="N1911" s="68">
        <v>0</v>
      </c>
      <c r="O1911" s="68">
        <f t="shared" si="29"/>
        <v>0</v>
      </c>
    </row>
    <row r="1912" spans="1:15" x14ac:dyDescent="0.2">
      <c r="A1912" s="46" t="s">
        <v>329</v>
      </c>
      <c r="B1912" s="46" t="s">
        <v>226</v>
      </c>
      <c r="C1912" s="46" t="s">
        <v>149</v>
      </c>
      <c r="D1912" s="46" t="s">
        <v>345</v>
      </c>
      <c r="E1912" s="46" t="s">
        <v>151</v>
      </c>
      <c r="F1912" s="46">
        <v>1500</v>
      </c>
      <c r="G1912" s="45" t="s">
        <v>155</v>
      </c>
      <c r="H1912" s="68">
        <v>0</v>
      </c>
      <c r="I1912" s="68">
        <v>10083.93</v>
      </c>
      <c r="J1912" s="68">
        <v>10083.93</v>
      </c>
      <c r="K1912" s="68">
        <v>10083.929999999998</v>
      </c>
      <c r="L1912" s="68">
        <v>10083.93</v>
      </c>
      <c r="M1912" s="68">
        <v>10083.93</v>
      </c>
      <c r="N1912" s="68">
        <v>10083.93</v>
      </c>
      <c r="O1912" s="68">
        <f t="shared" si="29"/>
        <v>0</v>
      </c>
    </row>
    <row r="1913" spans="1:15" x14ac:dyDescent="0.2">
      <c r="A1913" s="46" t="s">
        <v>329</v>
      </c>
      <c r="B1913" s="46" t="s">
        <v>226</v>
      </c>
      <c r="C1913" s="46" t="s">
        <v>149</v>
      </c>
      <c r="D1913" s="46" t="s">
        <v>346</v>
      </c>
      <c r="E1913" s="46" t="s">
        <v>151</v>
      </c>
      <c r="F1913" s="46">
        <v>1100</v>
      </c>
      <c r="G1913" s="45" t="s">
        <v>152</v>
      </c>
      <c r="H1913" s="68">
        <v>2603849.73</v>
      </c>
      <c r="I1913" s="68">
        <v>-408844.41999999993</v>
      </c>
      <c r="J1913" s="68">
        <v>2195005.31</v>
      </c>
      <c r="K1913" s="68">
        <v>2166033.3800000004</v>
      </c>
      <c r="L1913" s="68">
        <v>2166033.3800000004</v>
      </c>
      <c r="M1913" s="68">
        <v>2166033.3800000004</v>
      </c>
      <c r="N1913" s="68">
        <v>2166033.3800000004</v>
      </c>
      <c r="O1913" s="68">
        <f t="shared" si="29"/>
        <v>28971.929999999702</v>
      </c>
    </row>
    <row r="1914" spans="1:15" x14ac:dyDescent="0.2">
      <c r="A1914" s="46" t="s">
        <v>329</v>
      </c>
      <c r="B1914" s="46" t="s">
        <v>226</v>
      </c>
      <c r="C1914" s="46" t="s">
        <v>149</v>
      </c>
      <c r="D1914" s="46" t="s">
        <v>346</v>
      </c>
      <c r="E1914" s="46" t="s">
        <v>151</v>
      </c>
      <c r="F1914" s="46">
        <v>1200</v>
      </c>
      <c r="G1914" s="45" t="s">
        <v>171</v>
      </c>
      <c r="H1914" s="68">
        <v>0</v>
      </c>
      <c r="I1914" s="68">
        <v>17643.96</v>
      </c>
      <c r="J1914" s="68">
        <v>17643.96</v>
      </c>
      <c r="K1914" s="68">
        <v>16505.64</v>
      </c>
      <c r="L1914" s="68">
        <v>16505.64</v>
      </c>
      <c r="M1914" s="68">
        <v>16505.64</v>
      </c>
      <c r="N1914" s="68">
        <v>16505.64</v>
      </c>
      <c r="O1914" s="68">
        <f t="shared" si="29"/>
        <v>1138.3199999999997</v>
      </c>
    </row>
    <row r="1915" spans="1:15" x14ac:dyDescent="0.2">
      <c r="A1915" s="46" t="s">
        <v>329</v>
      </c>
      <c r="B1915" s="46" t="s">
        <v>226</v>
      </c>
      <c r="C1915" s="46" t="s">
        <v>149</v>
      </c>
      <c r="D1915" s="46" t="s">
        <v>346</v>
      </c>
      <c r="E1915" s="46" t="s">
        <v>151</v>
      </c>
      <c r="F1915" s="46">
        <v>1300</v>
      </c>
      <c r="G1915" s="45" t="s">
        <v>153</v>
      </c>
      <c r="H1915" s="68">
        <v>534665.64</v>
      </c>
      <c r="I1915" s="68">
        <v>-48289.140000000014</v>
      </c>
      <c r="J1915" s="68">
        <v>486376.5</v>
      </c>
      <c r="K1915" s="68">
        <v>437056.54999999993</v>
      </c>
      <c r="L1915" s="68">
        <v>437056.55</v>
      </c>
      <c r="M1915" s="68">
        <v>437056.55</v>
      </c>
      <c r="N1915" s="68">
        <v>437056.55</v>
      </c>
      <c r="O1915" s="68">
        <f t="shared" si="29"/>
        <v>49319.950000000012</v>
      </c>
    </row>
    <row r="1916" spans="1:15" x14ac:dyDescent="0.2">
      <c r="A1916" s="46" t="s">
        <v>329</v>
      </c>
      <c r="B1916" s="46" t="s">
        <v>226</v>
      </c>
      <c r="C1916" s="46" t="s">
        <v>149</v>
      </c>
      <c r="D1916" s="46" t="s">
        <v>346</v>
      </c>
      <c r="E1916" s="46" t="s">
        <v>151</v>
      </c>
      <c r="F1916" s="46">
        <v>1400</v>
      </c>
      <c r="G1916" s="45" t="s">
        <v>154</v>
      </c>
      <c r="H1916" s="68">
        <v>702893.16999999993</v>
      </c>
      <c r="I1916" s="68">
        <v>-56885.959999999963</v>
      </c>
      <c r="J1916" s="68">
        <v>646007.21</v>
      </c>
      <c r="K1916" s="68">
        <v>542547.35</v>
      </c>
      <c r="L1916" s="68">
        <v>542547.35000000021</v>
      </c>
      <c r="M1916" s="68">
        <v>542547.35000000009</v>
      </c>
      <c r="N1916" s="68">
        <v>542547.35000000009</v>
      </c>
      <c r="O1916" s="68">
        <f t="shared" si="29"/>
        <v>103459.85999999975</v>
      </c>
    </row>
    <row r="1917" spans="1:15" x14ac:dyDescent="0.2">
      <c r="A1917" s="46" t="s">
        <v>329</v>
      </c>
      <c r="B1917" s="46" t="s">
        <v>226</v>
      </c>
      <c r="C1917" s="46" t="s">
        <v>149</v>
      </c>
      <c r="D1917" s="46" t="s">
        <v>346</v>
      </c>
      <c r="E1917" s="46" t="s">
        <v>151</v>
      </c>
      <c r="F1917" s="46">
        <v>1500</v>
      </c>
      <c r="G1917" s="45" t="s">
        <v>155</v>
      </c>
      <c r="H1917" s="68">
        <v>606933.44999999995</v>
      </c>
      <c r="I1917" s="68">
        <v>-39778.780000000028</v>
      </c>
      <c r="J1917" s="68">
        <v>567154.66999999993</v>
      </c>
      <c r="K1917" s="68">
        <v>564496.15</v>
      </c>
      <c r="L1917" s="68">
        <v>564496.15</v>
      </c>
      <c r="M1917" s="68">
        <v>465990.59000000008</v>
      </c>
      <c r="N1917" s="68">
        <v>465990.59000000008</v>
      </c>
      <c r="O1917" s="68">
        <f t="shared" si="29"/>
        <v>2658.5199999999022</v>
      </c>
    </row>
    <row r="1918" spans="1:15" x14ac:dyDescent="0.2">
      <c r="A1918" s="46" t="s">
        <v>329</v>
      </c>
      <c r="B1918" s="46" t="s">
        <v>226</v>
      </c>
      <c r="C1918" s="46" t="s">
        <v>149</v>
      </c>
      <c r="D1918" s="46" t="s">
        <v>346</v>
      </c>
      <c r="E1918" s="46" t="s">
        <v>151</v>
      </c>
      <c r="F1918" s="46">
        <v>1700</v>
      </c>
      <c r="G1918" s="45" t="s">
        <v>156</v>
      </c>
      <c r="H1918" s="68">
        <v>358029.36</v>
      </c>
      <c r="I1918" s="68">
        <v>0</v>
      </c>
      <c r="J1918" s="68">
        <v>358029.36</v>
      </c>
      <c r="K1918" s="68">
        <v>285001.67</v>
      </c>
      <c r="L1918" s="68">
        <v>285001.67000000004</v>
      </c>
      <c r="M1918" s="68">
        <v>285001.67000000004</v>
      </c>
      <c r="N1918" s="68">
        <v>285001.67000000004</v>
      </c>
      <c r="O1918" s="68">
        <f t="shared" si="29"/>
        <v>73027.689999999944</v>
      </c>
    </row>
    <row r="1919" spans="1:15" x14ac:dyDescent="0.2">
      <c r="A1919" s="46" t="s">
        <v>329</v>
      </c>
      <c r="B1919" s="46" t="s">
        <v>226</v>
      </c>
      <c r="C1919" s="46" t="s">
        <v>149</v>
      </c>
      <c r="D1919" s="46" t="s">
        <v>346</v>
      </c>
      <c r="E1919" s="46" t="s">
        <v>151</v>
      </c>
      <c r="F1919" s="46">
        <v>2600</v>
      </c>
      <c r="G1919" s="45" t="s">
        <v>158</v>
      </c>
      <c r="H1919" s="68">
        <v>48343.98</v>
      </c>
      <c r="I1919" s="68">
        <v>0</v>
      </c>
      <c r="J1919" s="68">
        <v>48343.98</v>
      </c>
      <c r="K1919" s="68">
        <v>15672.64</v>
      </c>
      <c r="L1919" s="68">
        <v>15672.640000000001</v>
      </c>
      <c r="M1919" s="68">
        <v>15672.64</v>
      </c>
      <c r="N1919" s="68">
        <v>15672.64</v>
      </c>
      <c r="O1919" s="68">
        <f t="shared" si="29"/>
        <v>32671.340000000004</v>
      </c>
    </row>
    <row r="1920" spans="1:15" x14ac:dyDescent="0.2">
      <c r="A1920" s="46" t="s">
        <v>329</v>
      </c>
      <c r="B1920" s="46" t="s">
        <v>226</v>
      </c>
      <c r="C1920" s="46" t="s">
        <v>149</v>
      </c>
      <c r="D1920" s="46" t="s">
        <v>346</v>
      </c>
      <c r="E1920" s="46" t="s">
        <v>151</v>
      </c>
      <c r="F1920" s="46">
        <v>3100</v>
      </c>
      <c r="G1920" s="45" t="s">
        <v>160</v>
      </c>
      <c r="H1920" s="68">
        <v>0</v>
      </c>
      <c r="I1920" s="68">
        <v>1849.92</v>
      </c>
      <c r="J1920" s="68">
        <v>1849.92</v>
      </c>
      <c r="K1920" s="68">
        <v>1799.68</v>
      </c>
      <c r="L1920" s="68">
        <v>1349.76</v>
      </c>
      <c r="M1920" s="68">
        <v>1349.76</v>
      </c>
      <c r="N1920" s="68">
        <v>1349.76</v>
      </c>
      <c r="O1920" s="68">
        <f t="shared" si="29"/>
        <v>500.16000000000008</v>
      </c>
    </row>
    <row r="1921" spans="1:15" x14ac:dyDescent="0.2">
      <c r="A1921" s="46" t="s">
        <v>329</v>
      </c>
      <c r="B1921" s="46" t="s">
        <v>226</v>
      </c>
      <c r="C1921" s="46" t="s">
        <v>149</v>
      </c>
      <c r="D1921" s="46" t="s">
        <v>346</v>
      </c>
      <c r="E1921" s="46" t="s">
        <v>151</v>
      </c>
      <c r="F1921" s="46">
        <v>3900</v>
      </c>
      <c r="G1921" s="45" t="s">
        <v>164</v>
      </c>
      <c r="H1921" s="68">
        <v>63959.64</v>
      </c>
      <c r="I1921" s="68">
        <v>-3566.75</v>
      </c>
      <c r="J1921" s="68">
        <v>60392.89</v>
      </c>
      <c r="K1921" s="68">
        <v>58662.49</v>
      </c>
      <c r="L1921" s="68">
        <v>58662.49</v>
      </c>
      <c r="M1921" s="68">
        <v>58662.490000000005</v>
      </c>
      <c r="N1921" s="68">
        <v>58662.490000000005</v>
      </c>
      <c r="O1921" s="68">
        <f t="shared" si="29"/>
        <v>1730.4000000000015</v>
      </c>
    </row>
    <row r="1922" spans="1:15" x14ac:dyDescent="0.2">
      <c r="A1922" s="46" t="s">
        <v>329</v>
      </c>
      <c r="B1922" s="46" t="s">
        <v>226</v>
      </c>
      <c r="C1922" s="46" t="s">
        <v>149</v>
      </c>
      <c r="D1922" s="46" t="s">
        <v>346</v>
      </c>
      <c r="E1922" s="46" t="s">
        <v>165</v>
      </c>
      <c r="F1922" s="46">
        <v>5100</v>
      </c>
      <c r="G1922" s="45" t="s">
        <v>166</v>
      </c>
      <c r="H1922" s="68">
        <v>0</v>
      </c>
      <c r="I1922" s="68">
        <v>106591</v>
      </c>
      <c r="J1922" s="68">
        <v>106591</v>
      </c>
      <c r="K1922" s="68">
        <v>165799</v>
      </c>
      <c r="L1922" s="68">
        <v>82591</v>
      </c>
      <c r="M1922" s="68">
        <v>82591</v>
      </c>
      <c r="N1922" s="68">
        <v>82591</v>
      </c>
      <c r="O1922" s="68">
        <f t="shared" si="29"/>
        <v>24000</v>
      </c>
    </row>
    <row r="1923" spans="1:15" x14ac:dyDescent="0.2">
      <c r="A1923" s="46" t="s">
        <v>329</v>
      </c>
      <c r="B1923" s="46" t="s">
        <v>226</v>
      </c>
      <c r="C1923" s="46" t="s">
        <v>149</v>
      </c>
      <c r="D1923" s="46" t="s">
        <v>346</v>
      </c>
      <c r="E1923" s="46" t="s">
        <v>149</v>
      </c>
      <c r="F1923" s="46">
        <v>4500</v>
      </c>
      <c r="G1923" s="45" t="s">
        <v>168</v>
      </c>
      <c r="H1923" s="68">
        <v>123324</v>
      </c>
      <c r="I1923" s="68">
        <v>0</v>
      </c>
      <c r="J1923" s="68">
        <v>123324</v>
      </c>
      <c r="K1923" s="68">
        <v>123324</v>
      </c>
      <c r="L1923" s="68">
        <v>123324</v>
      </c>
      <c r="M1923" s="68">
        <v>0</v>
      </c>
      <c r="N1923" s="68">
        <v>0</v>
      </c>
      <c r="O1923" s="68">
        <f t="shared" si="29"/>
        <v>0</v>
      </c>
    </row>
    <row r="1924" spans="1:15" x14ac:dyDescent="0.2">
      <c r="A1924" s="46" t="s">
        <v>329</v>
      </c>
      <c r="B1924" s="46" t="s">
        <v>226</v>
      </c>
      <c r="C1924" s="46" t="s">
        <v>149</v>
      </c>
      <c r="D1924" s="46" t="s">
        <v>347</v>
      </c>
      <c r="E1924" s="46" t="s">
        <v>151</v>
      </c>
      <c r="F1924" s="46">
        <v>1100</v>
      </c>
      <c r="G1924" s="45" t="s">
        <v>152</v>
      </c>
      <c r="H1924" s="68">
        <v>1448446.78</v>
      </c>
      <c r="I1924" s="68">
        <v>-142711.81999999983</v>
      </c>
      <c r="J1924" s="68">
        <v>1305734.9600000002</v>
      </c>
      <c r="K1924" s="68">
        <v>1264035.8199999998</v>
      </c>
      <c r="L1924" s="68">
        <v>1264035.82</v>
      </c>
      <c r="M1924" s="68">
        <v>1264035.82</v>
      </c>
      <c r="N1924" s="68">
        <v>1264035.82</v>
      </c>
      <c r="O1924" s="68">
        <f t="shared" si="29"/>
        <v>41699.14000000013</v>
      </c>
    </row>
    <row r="1925" spans="1:15" x14ac:dyDescent="0.2">
      <c r="A1925" s="46" t="s">
        <v>329</v>
      </c>
      <c r="B1925" s="46" t="s">
        <v>226</v>
      </c>
      <c r="C1925" s="46" t="s">
        <v>149</v>
      </c>
      <c r="D1925" s="46" t="s">
        <v>347</v>
      </c>
      <c r="E1925" s="46" t="s">
        <v>151</v>
      </c>
      <c r="F1925" s="46">
        <v>1200</v>
      </c>
      <c r="G1925" s="45" t="s">
        <v>171</v>
      </c>
      <c r="H1925" s="68">
        <v>66152.600000000006</v>
      </c>
      <c r="I1925" s="68">
        <v>32770.01999999999</v>
      </c>
      <c r="J1925" s="68">
        <v>98922.62</v>
      </c>
      <c r="K1925" s="68">
        <v>70439.520000000004</v>
      </c>
      <c r="L1925" s="68">
        <v>70439.51999999999</v>
      </c>
      <c r="M1925" s="68">
        <v>70439.51999999999</v>
      </c>
      <c r="N1925" s="68">
        <v>70439.51999999999</v>
      </c>
      <c r="O1925" s="68">
        <f t="shared" ref="O1925:O1988" si="30">+J1925-L1925</f>
        <v>28483.100000000006</v>
      </c>
    </row>
    <row r="1926" spans="1:15" x14ac:dyDescent="0.2">
      <c r="A1926" s="46" t="s">
        <v>329</v>
      </c>
      <c r="B1926" s="46" t="s">
        <v>226</v>
      </c>
      <c r="C1926" s="46" t="s">
        <v>149</v>
      </c>
      <c r="D1926" s="46" t="s">
        <v>347</v>
      </c>
      <c r="E1926" s="46" t="s">
        <v>151</v>
      </c>
      <c r="F1926" s="46">
        <v>1300</v>
      </c>
      <c r="G1926" s="45" t="s">
        <v>153</v>
      </c>
      <c r="H1926" s="68">
        <v>247697.39</v>
      </c>
      <c r="I1926" s="68">
        <v>-6791.1500000000233</v>
      </c>
      <c r="J1926" s="68">
        <v>240906.23999999999</v>
      </c>
      <c r="K1926" s="68">
        <v>223268.01</v>
      </c>
      <c r="L1926" s="68">
        <v>223268.01</v>
      </c>
      <c r="M1926" s="68">
        <v>223268.01</v>
      </c>
      <c r="N1926" s="68">
        <v>223268.01</v>
      </c>
      <c r="O1926" s="68">
        <f t="shared" si="30"/>
        <v>17638.229999999981</v>
      </c>
    </row>
    <row r="1927" spans="1:15" x14ac:dyDescent="0.2">
      <c r="A1927" s="46" t="s">
        <v>329</v>
      </c>
      <c r="B1927" s="46" t="s">
        <v>226</v>
      </c>
      <c r="C1927" s="46" t="s">
        <v>149</v>
      </c>
      <c r="D1927" s="46" t="s">
        <v>347</v>
      </c>
      <c r="E1927" s="46" t="s">
        <v>151</v>
      </c>
      <c r="F1927" s="46">
        <v>1400</v>
      </c>
      <c r="G1927" s="45" t="s">
        <v>154</v>
      </c>
      <c r="H1927" s="68">
        <v>430204.00999999995</v>
      </c>
      <c r="I1927" s="68">
        <v>7633.7400000000489</v>
      </c>
      <c r="J1927" s="68">
        <v>437837.75</v>
      </c>
      <c r="K1927" s="68">
        <v>365803.05000000005</v>
      </c>
      <c r="L1927" s="68">
        <v>365803.05</v>
      </c>
      <c r="M1927" s="68">
        <v>365803.05</v>
      </c>
      <c r="N1927" s="68">
        <v>365803.05</v>
      </c>
      <c r="O1927" s="68">
        <f t="shared" si="30"/>
        <v>72034.700000000012</v>
      </c>
    </row>
    <row r="1928" spans="1:15" x14ac:dyDescent="0.2">
      <c r="A1928" s="46" t="s">
        <v>329</v>
      </c>
      <c r="B1928" s="46" t="s">
        <v>226</v>
      </c>
      <c r="C1928" s="46" t="s">
        <v>149</v>
      </c>
      <c r="D1928" s="46" t="s">
        <v>347</v>
      </c>
      <c r="E1928" s="46" t="s">
        <v>151</v>
      </c>
      <c r="F1928" s="46">
        <v>1500</v>
      </c>
      <c r="G1928" s="45" t="s">
        <v>155</v>
      </c>
      <c r="H1928" s="68">
        <v>452856.80999999994</v>
      </c>
      <c r="I1928" s="68">
        <v>-35541.049999999872</v>
      </c>
      <c r="J1928" s="68">
        <v>417315.76000000007</v>
      </c>
      <c r="K1928" s="68">
        <v>414667.36000000004</v>
      </c>
      <c r="L1928" s="68">
        <v>414667.36000000004</v>
      </c>
      <c r="M1928" s="68">
        <v>307962.47000000003</v>
      </c>
      <c r="N1928" s="68">
        <v>307962.47000000003</v>
      </c>
      <c r="O1928" s="68">
        <f t="shared" si="30"/>
        <v>2648.4000000000233</v>
      </c>
    </row>
    <row r="1929" spans="1:15" x14ac:dyDescent="0.2">
      <c r="A1929" s="46" t="s">
        <v>329</v>
      </c>
      <c r="B1929" s="46" t="s">
        <v>226</v>
      </c>
      <c r="C1929" s="46" t="s">
        <v>149</v>
      </c>
      <c r="D1929" s="46" t="s">
        <v>347</v>
      </c>
      <c r="E1929" s="46" t="s">
        <v>151</v>
      </c>
      <c r="F1929" s="46">
        <v>1700</v>
      </c>
      <c r="G1929" s="45" t="s">
        <v>156</v>
      </c>
      <c r="H1929" s="68">
        <v>208257.38</v>
      </c>
      <c r="I1929" s="68">
        <v>0</v>
      </c>
      <c r="J1929" s="68">
        <v>208257.38</v>
      </c>
      <c r="K1929" s="68">
        <v>165960.15999999997</v>
      </c>
      <c r="L1929" s="68">
        <v>165960.16</v>
      </c>
      <c r="M1929" s="68">
        <v>165960.16000000003</v>
      </c>
      <c r="N1929" s="68">
        <v>165960.16000000003</v>
      </c>
      <c r="O1929" s="68">
        <f t="shared" si="30"/>
        <v>42297.22</v>
      </c>
    </row>
    <row r="1930" spans="1:15" x14ac:dyDescent="0.2">
      <c r="A1930" s="46" t="s">
        <v>329</v>
      </c>
      <c r="B1930" s="46" t="s">
        <v>226</v>
      </c>
      <c r="C1930" s="46" t="s">
        <v>149</v>
      </c>
      <c r="D1930" s="46" t="s">
        <v>347</v>
      </c>
      <c r="E1930" s="46" t="s">
        <v>151</v>
      </c>
      <c r="F1930" s="46">
        <v>2600</v>
      </c>
      <c r="G1930" s="45" t="s">
        <v>158</v>
      </c>
      <c r="H1930" s="68">
        <v>67620.05</v>
      </c>
      <c r="I1930" s="68">
        <v>0</v>
      </c>
      <c r="J1930" s="68">
        <v>67620.05</v>
      </c>
      <c r="K1930" s="68">
        <v>37579.599999999999</v>
      </c>
      <c r="L1930" s="68">
        <v>36959.620000000003</v>
      </c>
      <c r="M1930" s="68">
        <v>36959.620000000003</v>
      </c>
      <c r="N1930" s="68">
        <v>36959.620000000003</v>
      </c>
      <c r="O1930" s="68">
        <f t="shared" si="30"/>
        <v>30660.43</v>
      </c>
    </row>
    <row r="1931" spans="1:15" x14ac:dyDescent="0.2">
      <c r="A1931" s="46" t="s">
        <v>329</v>
      </c>
      <c r="B1931" s="46" t="s">
        <v>226</v>
      </c>
      <c r="C1931" s="46" t="s">
        <v>149</v>
      </c>
      <c r="D1931" s="46" t="s">
        <v>347</v>
      </c>
      <c r="E1931" s="46" t="s">
        <v>151</v>
      </c>
      <c r="F1931" s="46">
        <v>3100</v>
      </c>
      <c r="G1931" s="45" t="s">
        <v>160</v>
      </c>
      <c r="H1931" s="68">
        <v>0</v>
      </c>
      <c r="I1931" s="68">
        <v>2300</v>
      </c>
      <c r="J1931" s="68">
        <v>2300</v>
      </c>
      <c r="K1931" s="68">
        <v>1158.52</v>
      </c>
      <c r="L1931" s="68">
        <v>868.89</v>
      </c>
      <c r="M1931" s="68">
        <v>868.89</v>
      </c>
      <c r="N1931" s="68">
        <v>868.89</v>
      </c>
      <c r="O1931" s="68">
        <f t="shared" si="30"/>
        <v>1431.1100000000001</v>
      </c>
    </row>
    <row r="1932" spans="1:15" x14ac:dyDescent="0.2">
      <c r="A1932" s="46" t="s">
        <v>329</v>
      </c>
      <c r="B1932" s="46" t="s">
        <v>226</v>
      </c>
      <c r="C1932" s="46" t="s">
        <v>149</v>
      </c>
      <c r="D1932" s="46" t="s">
        <v>347</v>
      </c>
      <c r="E1932" s="46" t="s">
        <v>151</v>
      </c>
      <c r="F1932" s="46">
        <v>3700</v>
      </c>
      <c r="G1932" s="45" t="s">
        <v>162</v>
      </c>
      <c r="H1932" s="68">
        <v>0</v>
      </c>
      <c r="I1932" s="68">
        <v>7568</v>
      </c>
      <c r="J1932" s="68">
        <v>7568</v>
      </c>
      <c r="K1932" s="68">
        <v>7568</v>
      </c>
      <c r="L1932" s="68">
        <v>7568</v>
      </c>
      <c r="M1932" s="68">
        <v>7568</v>
      </c>
      <c r="N1932" s="68">
        <v>7568</v>
      </c>
      <c r="O1932" s="68">
        <f t="shared" si="30"/>
        <v>0</v>
      </c>
    </row>
    <row r="1933" spans="1:15" x14ac:dyDescent="0.2">
      <c r="A1933" s="46" t="s">
        <v>329</v>
      </c>
      <c r="B1933" s="46" t="s">
        <v>226</v>
      </c>
      <c r="C1933" s="46" t="s">
        <v>149</v>
      </c>
      <c r="D1933" s="46" t="s">
        <v>347</v>
      </c>
      <c r="E1933" s="46" t="s">
        <v>151</v>
      </c>
      <c r="F1933" s="46">
        <v>3900</v>
      </c>
      <c r="G1933" s="45" t="s">
        <v>164</v>
      </c>
      <c r="H1933" s="68">
        <v>42355.49</v>
      </c>
      <c r="I1933" s="68">
        <v>-958.97999999999593</v>
      </c>
      <c r="J1933" s="68">
        <v>41396.51</v>
      </c>
      <c r="K1933" s="68">
        <v>35527.009999999995</v>
      </c>
      <c r="L1933" s="68">
        <v>35527.01</v>
      </c>
      <c r="M1933" s="68">
        <v>35527.01</v>
      </c>
      <c r="N1933" s="68">
        <v>35527.01</v>
      </c>
      <c r="O1933" s="68">
        <f t="shared" si="30"/>
        <v>5869.5</v>
      </c>
    </row>
    <row r="1934" spans="1:15" x14ac:dyDescent="0.2">
      <c r="A1934" s="46" t="s">
        <v>329</v>
      </c>
      <c r="B1934" s="46" t="s">
        <v>226</v>
      </c>
      <c r="C1934" s="46" t="s">
        <v>149</v>
      </c>
      <c r="D1934" s="46" t="s">
        <v>347</v>
      </c>
      <c r="E1934" s="46" t="s">
        <v>149</v>
      </c>
      <c r="F1934" s="46">
        <v>4500</v>
      </c>
      <c r="G1934" s="45" t="s">
        <v>168</v>
      </c>
      <c r="H1934" s="68">
        <v>133596</v>
      </c>
      <c r="I1934" s="68">
        <v>0</v>
      </c>
      <c r="J1934" s="68">
        <v>133596</v>
      </c>
      <c r="K1934" s="68">
        <v>133596</v>
      </c>
      <c r="L1934" s="68">
        <v>133596</v>
      </c>
      <c r="M1934" s="68">
        <v>0</v>
      </c>
      <c r="N1934" s="68">
        <v>0</v>
      </c>
      <c r="O1934" s="68">
        <f t="shared" si="30"/>
        <v>0</v>
      </c>
    </row>
    <row r="1935" spans="1:15" x14ac:dyDescent="0.2">
      <c r="A1935" s="46" t="s">
        <v>329</v>
      </c>
      <c r="B1935" s="46" t="s">
        <v>226</v>
      </c>
      <c r="C1935" s="46" t="s">
        <v>149</v>
      </c>
      <c r="D1935" s="46" t="s">
        <v>189</v>
      </c>
      <c r="E1935" s="46" t="s">
        <v>151</v>
      </c>
      <c r="F1935" s="46">
        <v>3300</v>
      </c>
      <c r="G1935" s="45" t="s">
        <v>161</v>
      </c>
      <c r="H1935" s="68">
        <v>12503614.52</v>
      </c>
      <c r="I1935" s="68">
        <v>3621976.09</v>
      </c>
      <c r="J1935" s="68">
        <v>16125590.609999999</v>
      </c>
      <c r="K1935" s="68">
        <v>10628208.200000001</v>
      </c>
      <c r="L1935" s="68">
        <v>10625008.200000001</v>
      </c>
      <c r="M1935" s="68">
        <v>10625008.200000001</v>
      </c>
      <c r="N1935" s="68">
        <v>10625008.199999999</v>
      </c>
      <c r="O1935" s="68">
        <f t="shared" si="30"/>
        <v>5500582.4099999983</v>
      </c>
    </row>
    <row r="1936" spans="1:15" x14ac:dyDescent="0.2">
      <c r="A1936" s="46" t="s">
        <v>329</v>
      </c>
      <c r="B1936" s="46" t="s">
        <v>226</v>
      </c>
      <c r="C1936" s="46" t="s">
        <v>149</v>
      </c>
      <c r="D1936" s="46" t="s">
        <v>189</v>
      </c>
      <c r="E1936" s="46" t="s">
        <v>151</v>
      </c>
      <c r="F1936" s="46">
        <v>3900</v>
      </c>
      <c r="G1936" s="45" t="s">
        <v>164</v>
      </c>
      <c r="H1936" s="68">
        <v>1730.4</v>
      </c>
      <c r="I1936" s="68">
        <v>0</v>
      </c>
      <c r="J1936" s="68">
        <v>1730.4</v>
      </c>
      <c r="K1936" s="68">
        <v>0</v>
      </c>
      <c r="L1936" s="68">
        <v>0</v>
      </c>
      <c r="M1936" s="68">
        <v>0</v>
      </c>
      <c r="N1936" s="68">
        <v>0</v>
      </c>
      <c r="O1936" s="68">
        <f t="shared" si="30"/>
        <v>1730.4</v>
      </c>
    </row>
    <row r="1937" spans="1:15" x14ac:dyDescent="0.2">
      <c r="A1937" s="46" t="s">
        <v>329</v>
      </c>
      <c r="B1937" s="46" t="s">
        <v>226</v>
      </c>
      <c r="C1937" s="46" t="s">
        <v>149</v>
      </c>
      <c r="D1937" s="46" t="s">
        <v>348</v>
      </c>
      <c r="E1937" s="46" t="s">
        <v>151</v>
      </c>
      <c r="F1937" s="46">
        <v>1100</v>
      </c>
      <c r="G1937" s="45" t="s">
        <v>152</v>
      </c>
      <c r="H1937" s="68">
        <v>2320699.2000000002</v>
      </c>
      <c r="I1937" s="68">
        <v>-111096.20000000019</v>
      </c>
      <c r="J1937" s="68">
        <v>2209603</v>
      </c>
      <c r="K1937" s="68">
        <v>2134559.48</v>
      </c>
      <c r="L1937" s="68">
        <v>2134559.48</v>
      </c>
      <c r="M1937" s="68">
        <v>2134559.4799999995</v>
      </c>
      <c r="N1937" s="68">
        <v>2134559.4799999995</v>
      </c>
      <c r="O1937" s="68">
        <f t="shared" si="30"/>
        <v>75043.520000000019</v>
      </c>
    </row>
    <row r="1938" spans="1:15" x14ac:dyDescent="0.2">
      <c r="A1938" s="46" t="s">
        <v>329</v>
      </c>
      <c r="B1938" s="46" t="s">
        <v>226</v>
      </c>
      <c r="C1938" s="46" t="s">
        <v>149</v>
      </c>
      <c r="D1938" s="46" t="s">
        <v>348</v>
      </c>
      <c r="E1938" s="46" t="s">
        <v>151</v>
      </c>
      <c r="F1938" s="46">
        <v>1200</v>
      </c>
      <c r="G1938" s="45" t="s">
        <v>171</v>
      </c>
      <c r="H1938" s="68">
        <v>0</v>
      </c>
      <c r="I1938" s="68">
        <v>112703.13</v>
      </c>
      <c r="J1938" s="68">
        <v>112703.13</v>
      </c>
      <c r="K1938" s="68">
        <v>112703.13</v>
      </c>
      <c r="L1938" s="68">
        <v>112703.12999999999</v>
      </c>
      <c r="M1938" s="68">
        <v>112703.12999999999</v>
      </c>
      <c r="N1938" s="68">
        <v>112703.12999999999</v>
      </c>
      <c r="O1938" s="68">
        <f t="shared" si="30"/>
        <v>0</v>
      </c>
    </row>
    <row r="1939" spans="1:15" x14ac:dyDescent="0.2">
      <c r="A1939" s="46" t="s">
        <v>329</v>
      </c>
      <c r="B1939" s="46" t="s">
        <v>226</v>
      </c>
      <c r="C1939" s="46" t="s">
        <v>149</v>
      </c>
      <c r="D1939" s="46" t="s">
        <v>348</v>
      </c>
      <c r="E1939" s="46" t="s">
        <v>151</v>
      </c>
      <c r="F1939" s="46">
        <v>1300</v>
      </c>
      <c r="G1939" s="45" t="s">
        <v>153</v>
      </c>
      <c r="H1939" s="68">
        <v>427161.43999999994</v>
      </c>
      <c r="I1939" s="68">
        <v>3672.7300000000396</v>
      </c>
      <c r="J1939" s="68">
        <v>430834.17</v>
      </c>
      <c r="K1939" s="68">
        <v>391987.16000000009</v>
      </c>
      <c r="L1939" s="68">
        <v>391987.16000000003</v>
      </c>
      <c r="M1939" s="68">
        <v>391987.16000000003</v>
      </c>
      <c r="N1939" s="68">
        <v>391987.16000000003</v>
      </c>
      <c r="O1939" s="68">
        <f t="shared" si="30"/>
        <v>38847.009999999951</v>
      </c>
    </row>
    <row r="1940" spans="1:15" x14ac:dyDescent="0.2">
      <c r="A1940" s="46" t="s">
        <v>329</v>
      </c>
      <c r="B1940" s="46" t="s">
        <v>226</v>
      </c>
      <c r="C1940" s="46" t="s">
        <v>149</v>
      </c>
      <c r="D1940" s="46" t="s">
        <v>348</v>
      </c>
      <c r="E1940" s="46" t="s">
        <v>151</v>
      </c>
      <c r="F1940" s="46">
        <v>1400</v>
      </c>
      <c r="G1940" s="45" t="s">
        <v>154</v>
      </c>
      <c r="H1940" s="68">
        <v>627889.99</v>
      </c>
      <c r="I1940" s="68">
        <v>18026.969999999972</v>
      </c>
      <c r="J1940" s="68">
        <v>645916.96</v>
      </c>
      <c r="K1940" s="68">
        <v>553852.57999999996</v>
      </c>
      <c r="L1940" s="68">
        <v>553852.57999999996</v>
      </c>
      <c r="M1940" s="68">
        <v>553852.58000000007</v>
      </c>
      <c r="N1940" s="68">
        <v>553852.58000000007</v>
      </c>
      <c r="O1940" s="68">
        <f t="shared" si="30"/>
        <v>92064.38</v>
      </c>
    </row>
    <row r="1941" spans="1:15" x14ac:dyDescent="0.2">
      <c r="A1941" s="46" t="s">
        <v>329</v>
      </c>
      <c r="B1941" s="46" t="s">
        <v>226</v>
      </c>
      <c r="C1941" s="46" t="s">
        <v>149</v>
      </c>
      <c r="D1941" s="46" t="s">
        <v>348</v>
      </c>
      <c r="E1941" s="46" t="s">
        <v>151</v>
      </c>
      <c r="F1941" s="46">
        <v>1500</v>
      </c>
      <c r="G1941" s="45" t="s">
        <v>155</v>
      </c>
      <c r="H1941" s="68">
        <v>646585.70000000007</v>
      </c>
      <c r="I1941" s="68">
        <v>12131.329999999958</v>
      </c>
      <c r="J1941" s="68">
        <v>658717.03</v>
      </c>
      <c r="K1941" s="68">
        <v>653462.45000000007</v>
      </c>
      <c r="L1941" s="68">
        <v>653462.44999999995</v>
      </c>
      <c r="M1941" s="68">
        <v>431823.71</v>
      </c>
      <c r="N1941" s="68">
        <v>431823.71</v>
      </c>
      <c r="O1941" s="68">
        <f t="shared" si="30"/>
        <v>5254.5800000000745</v>
      </c>
    </row>
    <row r="1942" spans="1:15" x14ac:dyDescent="0.2">
      <c r="A1942" s="46" t="s">
        <v>329</v>
      </c>
      <c r="B1942" s="46" t="s">
        <v>226</v>
      </c>
      <c r="C1942" s="46" t="s">
        <v>149</v>
      </c>
      <c r="D1942" s="46" t="s">
        <v>348</v>
      </c>
      <c r="E1942" s="46" t="s">
        <v>151</v>
      </c>
      <c r="F1942" s="46">
        <v>1700</v>
      </c>
      <c r="G1942" s="45" t="s">
        <v>156</v>
      </c>
      <c r="H1942" s="68">
        <v>319096.14</v>
      </c>
      <c r="I1942" s="68">
        <v>0</v>
      </c>
      <c r="J1942" s="68">
        <v>319096.14</v>
      </c>
      <c r="K1942" s="68">
        <v>291773.55000000005</v>
      </c>
      <c r="L1942" s="68">
        <v>291773.55</v>
      </c>
      <c r="M1942" s="68">
        <v>291773.55</v>
      </c>
      <c r="N1942" s="68">
        <v>291773.55</v>
      </c>
      <c r="O1942" s="68">
        <f t="shared" si="30"/>
        <v>27322.590000000026</v>
      </c>
    </row>
    <row r="1943" spans="1:15" x14ac:dyDescent="0.2">
      <c r="A1943" s="46" t="s">
        <v>329</v>
      </c>
      <c r="B1943" s="46" t="s">
        <v>226</v>
      </c>
      <c r="C1943" s="46" t="s">
        <v>149</v>
      </c>
      <c r="D1943" s="46" t="s">
        <v>348</v>
      </c>
      <c r="E1943" s="46" t="s">
        <v>151</v>
      </c>
      <c r="F1943" s="46">
        <v>3900</v>
      </c>
      <c r="G1943" s="45" t="s">
        <v>164</v>
      </c>
      <c r="H1943" s="68">
        <v>55452.51</v>
      </c>
      <c r="I1943" s="68">
        <v>3297.7099999999991</v>
      </c>
      <c r="J1943" s="68">
        <v>58750.22</v>
      </c>
      <c r="K1943" s="68">
        <v>58750.22</v>
      </c>
      <c r="L1943" s="68">
        <v>58750.220000000008</v>
      </c>
      <c r="M1943" s="68">
        <v>58750.219999999994</v>
      </c>
      <c r="N1943" s="68">
        <v>58750.219999999994</v>
      </c>
      <c r="O1943" s="68">
        <f t="shared" si="30"/>
        <v>0</v>
      </c>
    </row>
    <row r="1944" spans="1:15" x14ac:dyDescent="0.2">
      <c r="A1944" s="46" t="s">
        <v>329</v>
      </c>
      <c r="B1944" s="46" t="s">
        <v>226</v>
      </c>
      <c r="C1944" s="46" t="s">
        <v>149</v>
      </c>
      <c r="D1944" s="46" t="s">
        <v>348</v>
      </c>
      <c r="E1944" s="46" t="s">
        <v>165</v>
      </c>
      <c r="F1944" s="46">
        <v>5100</v>
      </c>
      <c r="G1944" s="45" t="s">
        <v>166</v>
      </c>
      <c r="H1944" s="68">
        <v>0</v>
      </c>
      <c r="I1944" s="68">
        <v>18612</v>
      </c>
      <c r="J1944" s="68">
        <v>18612</v>
      </c>
      <c r="K1944" s="68">
        <v>36440</v>
      </c>
      <c r="L1944" s="68">
        <v>17828</v>
      </c>
      <c r="M1944" s="68">
        <v>17828</v>
      </c>
      <c r="N1944" s="68">
        <v>17828</v>
      </c>
      <c r="O1944" s="68">
        <f t="shared" si="30"/>
        <v>784</v>
      </c>
    </row>
    <row r="1945" spans="1:15" x14ac:dyDescent="0.2">
      <c r="A1945" s="46" t="s">
        <v>329</v>
      </c>
      <c r="B1945" s="46" t="s">
        <v>226</v>
      </c>
      <c r="C1945" s="46" t="s">
        <v>149</v>
      </c>
      <c r="D1945" s="46" t="s">
        <v>348</v>
      </c>
      <c r="E1945" s="46" t="s">
        <v>149</v>
      </c>
      <c r="F1945" s="46">
        <v>4500</v>
      </c>
      <c r="G1945" s="45" t="s">
        <v>168</v>
      </c>
      <c r="H1945" s="68">
        <v>277476</v>
      </c>
      <c r="I1945" s="68">
        <v>0</v>
      </c>
      <c r="J1945" s="68">
        <v>277476</v>
      </c>
      <c r="K1945" s="68">
        <v>277476</v>
      </c>
      <c r="L1945" s="68">
        <v>277476</v>
      </c>
      <c r="M1945" s="68">
        <v>0</v>
      </c>
      <c r="N1945" s="68">
        <v>0</v>
      </c>
      <c r="O1945" s="68">
        <f t="shared" si="30"/>
        <v>0</v>
      </c>
    </row>
    <row r="1946" spans="1:15" x14ac:dyDescent="0.2">
      <c r="A1946" s="46" t="s">
        <v>329</v>
      </c>
      <c r="B1946" s="46" t="s">
        <v>226</v>
      </c>
      <c r="C1946" s="46" t="s">
        <v>149</v>
      </c>
      <c r="D1946" s="46" t="s">
        <v>191</v>
      </c>
      <c r="E1946" s="46" t="s">
        <v>151</v>
      </c>
      <c r="F1946" s="46">
        <v>2700</v>
      </c>
      <c r="G1946" s="45" t="s">
        <v>208</v>
      </c>
      <c r="H1946" s="68">
        <v>0</v>
      </c>
      <c r="I1946" s="68">
        <v>800</v>
      </c>
      <c r="J1946" s="68">
        <v>800</v>
      </c>
      <c r="K1946" s="68">
        <v>0</v>
      </c>
      <c r="L1946" s="68">
        <v>0</v>
      </c>
      <c r="M1946" s="68">
        <v>0</v>
      </c>
      <c r="N1946" s="68">
        <v>0</v>
      </c>
      <c r="O1946" s="68">
        <f t="shared" si="30"/>
        <v>800</v>
      </c>
    </row>
    <row r="1947" spans="1:15" x14ac:dyDescent="0.2">
      <c r="A1947" s="46" t="s">
        <v>329</v>
      </c>
      <c r="B1947" s="46" t="s">
        <v>226</v>
      </c>
      <c r="C1947" s="46" t="s">
        <v>149</v>
      </c>
      <c r="D1947" s="46" t="s">
        <v>191</v>
      </c>
      <c r="E1947" s="46" t="s">
        <v>151</v>
      </c>
      <c r="F1947" s="46">
        <v>3300</v>
      </c>
      <c r="G1947" s="45" t="s">
        <v>161</v>
      </c>
      <c r="H1947" s="68">
        <v>0</v>
      </c>
      <c r="I1947" s="68">
        <v>1500</v>
      </c>
      <c r="J1947" s="68">
        <v>1500</v>
      </c>
      <c r="K1947" s="68">
        <v>2800</v>
      </c>
      <c r="L1947" s="68">
        <v>1400</v>
      </c>
      <c r="M1947" s="68">
        <v>1400</v>
      </c>
      <c r="N1947" s="68">
        <v>1400</v>
      </c>
      <c r="O1947" s="68">
        <f t="shared" si="30"/>
        <v>100</v>
      </c>
    </row>
    <row r="1948" spans="1:15" x14ac:dyDescent="0.2">
      <c r="A1948" s="46" t="s">
        <v>329</v>
      </c>
      <c r="B1948" s="46" t="s">
        <v>226</v>
      </c>
      <c r="C1948" s="46" t="s">
        <v>149</v>
      </c>
      <c r="D1948" s="46" t="s">
        <v>335</v>
      </c>
      <c r="E1948" s="46" t="s">
        <v>151</v>
      </c>
      <c r="F1948" s="46">
        <v>1100</v>
      </c>
      <c r="G1948" s="45" t="s">
        <v>152</v>
      </c>
      <c r="H1948" s="68">
        <v>4727951.3099999996</v>
      </c>
      <c r="I1948" s="68">
        <v>249.37000000011176</v>
      </c>
      <c r="J1948" s="68">
        <v>4728200.68</v>
      </c>
      <c r="K1948" s="68">
        <v>4708367.0699999994</v>
      </c>
      <c r="L1948" s="68">
        <v>4708367.07</v>
      </c>
      <c r="M1948" s="68">
        <v>4708367.07</v>
      </c>
      <c r="N1948" s="68">
        <v>4708367.07</v>
      </c>
      <c r="O1948" s="68">
        <f t="shared" si="30"/>
        <v>19833.609999999404</v>
      </c>
    </row>
    <row r="1949" spans="1:15" x14ac:dyDescent="0.2">
      <c r="A1949" s="46" t="s">
        <v>329</v>
      </c>
      <c r="B1949" s="46" t="s">
        <v>226</v>
      </c>
      <c r="C1949" s="46" t="s">
        <v>149</v>
      </c>
      <c r="D1949" s="46" t="s">
        <v>335</v>
      </c>
      <c r="E1949" s="46" t="s">
        <v>151</v>
      </c>
      <c r="F1949" s="46">
        <v>1200</v>
      </c>
      <c r="G1949" s="45" t="s">
        <v>171</v>
      </c>
      <c r="H1949" s="68">
        <v>0</v>
      </c>
      <c r="I1949" s="68">
        <v>33607.97</v>
      </c>
      <c r="J1949" s="68">
        <v>33607.97</v>
      </c>
      <c r="K1949" s="68">
        <v>33607.97</v>
      </c>
      <c r="L1949" s="68">
        <v>33607.97</v>
      </c>
      <c r="M1949" s="68">
        <v>33607.97</v>
      </c>
      <c r="N1949" s="68">
        <v>33607.97</v>
      </c>
      <c r="O1949" s="68">
        <f t="shared" si="30"/>
        <v>0</v>
      </c>
    </row>
    <row r="1950" spans="1:15" x14ac:dyDescent="0.2">
      <c r="A1950" s="46" t="s">
        <v>329</v>
      </c>
      <c r="B1950" s="46" t="s">
        <v>226</v>
      </c>
      <c r="C1950" s="46" t="s">
        <v>149</v>
      </c>
      <c r="D1950" s="46" t="s">
        <v>335</v>
      </c>
      <c r="E1950" s="46" t="s">
        <v>151</v>
      </c>
      <c r="F1950" s="46">
        <v>1300</v>
      </c>
      <c r="G1950" s="45" t="s">
        <v>153</v>
      </c>
      <c r="H1950" s="68">
        <v>2658489.96</v>
      </c>
      <c r="I1950" s="68">
        <v>248076.24000000022</v>
      </c>
      <c r="J1950" s="68">
        <v>2906566.2</v>
      </c>
      <c r="K1950" s="68">
        <v>2906566.1999999997</v>
      </c>
      <c r="L1950" s="68">
        <v>2906566.1999999993</v>
      </c>
      <c r="M1950" s="68">
        <v>2906566.2</v>
      </c>
      <c r="N1950" s="68">
        <v>2906566.2</v>
      </c>
      <c r="O1950" s="68">
        <f t="shared" si="30"/>
        <v>0</v>
      </c>
    </row>
    <row r="1951" spans="1:15" x14ac:dyDescent="0.2">
      <c r="A1951" s="46" t="s">
        <v>329</v>
      </c>
      <c r="B1951" s="46" t="s">
        <v>226</v>
      </c>
      <c r="C1951" s="46" t="s">
        <v>149</v>
      </c>
      <c r="D1951" s="46" t="s">
        <v>335</v>
      </c>
      <c r="E1951" s="46" t="s">
        <v>151</v>
      </c>
      <c r="F1951" s="46">
        <v>1400</v>
      </c>
      <c r="G1951" s="45" t="s">
        <v>154</v>
      </c>
      <c r="H1951" s="68">
        <v>1513460.95</v>
      </c>
      <c r="I1951" s="68">
        <v>73650.740000000224</v>
      </c>
      <c r="J1951" s="68">
        <v>1587111.6900000002</v>
      </c>
      <c r="K1951" s="68">
        <v>1491188.04</v>
      </c>
      <c r="L1951" s="68">
        <v>1491188.0400000005</v>
      </c>
      <c r="M1951" s="68">
        <v>1491188.04</v>
      </c>
      <c r="N1951" s="68">
        <v>1491188.04</v>
      </c>
      <c r="O1951" s="68">
        <f t="shared" si="30"/>
        <v>95923.649999999674</v>
      </c>
    </row>
    <row r="1952" spans="1:15" x14ac:dyDescent="0.2">
      <c r="A1952" s="46" t="s">
        <v>329</v>
      </c>
      <c r="B1952" s="46" t="s">
        <v>226</v>
      </c>
      <c r="C1952" s="46" t="s">
        <v>149</v>
      </c>
      <c r="D1952" s="46" t="s">
        <v>335</v>
      </c>
      <c r="E1952" s="46" t="s">
        <v>151</v>
      </c>
      <c r="F1952" s="46">
        <v>1500</v>
      </c>
      <c r="G1952" s="45" t="s">
        <v>155</v>
      </c>
      <c r="H1952" s="68">
        <v>1153989.27</v>
      </c>
      <c r="I1952" s="68">
        <v>453393.66000000015</v>
      </c>
      <c r="J1952" s="68">
        <v>1607382.9300000002</v>
      </c>
      <c r="K1952" s="68">
        <v>1606007.5099999993</v>
      </c>
      <c r="L1952" s="68">
        <v>1606007.51</v>
      </c>
      <c r="M1952" s="68">
        <v>1550918.88</v>
      </c>
      <c r="N1952" s="68">
        <v>1550918.8800000001</v>
      </c>
      <c r="O1952" s="68">
        <f t="shared" si="30"/>
        <v>1375.4200000001583</v>
      </c>
    </row>
    <row r="1953" spans="1:15" x14ac:dyDescent="0.2">
      <c r="A1953" s="46" t="s">
        <v>329</v>
      </c>
      <c r="B1953" s="46" t="s">
        <v>226</v>
      </c>
      <c r="C1953" s="46" t="s">
        <v>149</v>
      </c>
      <c r="D1953" s="46" t="s">
        <v>335</v>
      </c>
      <c r="E1953" s="46" t="s">
        <v>151</v>
      </c>
      <c r="F1953" s="46">
        <v>1700</v>
      </c>
      <c r="G1953" s="45" t="s">
        <v>156</v>
      </c>
      <c r="H1953" s="68">
        <v>650093.34</v>
      </c>
      <c r="I1953" s="68">
        <v>15920.800000000047</v>
      </c>
      <c r="J1953" s="68">
        <v>666014.14</v>
      </c>
      <c r="K1953" s="68">
        <v>655132.96</v>
      </c>
      <c r="L1953" s="68">
        <v>655132.96</v>
      </c>
      <c r="M1953" s="68">
        <v>655132.96</v>
      </c>
      <c r="N1953" s="68">
        <v>655132.96</v>
      </c>
      <c r="O1953" s="68">
        <f t="shared" si="30"/>
        <v>10881.180000000051</v>
      </c>
    </row>
    <row r="1954" spans="1:15" x14ac:dyDescent="0.2">
      <c r="A1954" s="46" t="s">
        <v>329</v>
      </c>
      <c r="B1954" s="46" t="s">
        <v>226</v>
      </c>
      <c r="C1954" s="46" t="s">
        <v>149</v>
      </c>
      <c r="D1954" s="46" t="s">
        <v>335</v>
      </c>
      <c r="E1954" s="46" t="s">
        <v>151</v>
      </c>
      <c r="F1954" s="46">
        <v>2400</v>
      </c>
      <c r="G1954" s="45" t="s">
        <v>188</v>
      </c>
      <c r="H1954" s="68">
        <v>0</v>
      </c>
      <c r="I1954" s="68">
        <v>150</v>
      </c>
      <c r="J1954" s="68">
        <v>150</v>
      </c>
      <c r="K1954" s="68">
        <v>179.16</v>
      </c>
      <c r="L1954" s="68">
        <v>128.16</v>
      </c>
      <c r="M1954" s="68">
        <v>128.16</v>
      </c>
      <c r="N1954" s="68">
        <v>128.16</v>
      </c>
      <c r="O1954" s="68">
        <f t="shared" si="30"/>
        <v>21.840000000000003</v>
      </c>
    </row>
    <row r="1955" spans="1:15" x14ac:dyDescent="0.2">
      <c r="A1955" s="46" t="s">
        <v>329</v>
      </c>
      <c r="B1955" s="46" t="s">
        <v>226</v>
      </c>
      <c r="C1955" s="46" t="s">
        <v>149</v>
      </c>
      <c r="D1955" s="46" t="s">
        <v>335</v>
      </c>
      <c r="E1955" s="46" t="s">
        <v>151</v>
      </c>
      <c r="F1955" s="46">
        <v>2600</v>
      </c>
      <c r="G1955" s="45" t="s">
        <v>158</v>
      </c>
      <c r="H1955" s="68">
        <v>1330080.93</v>
      </c>
      <c r="I1955" s="68">
        <v>-730.3499999998603</v>
      </c>
      <c r="J1955" s="68">
        <v>1329350.58</v>
      </c>
      <c r="K1955" s="68">
        <v>1145760.57</v>
      </c>
      <c r="L1955" s="68">
        <v>1140491.4099999999</v>
      </c>
      <c r="M1955" s="68">
        <v>1140491.4099999999</v>
      </c>
      <c r="N1955" s="68">
        <v>1140491.4100000001</v>
      </c>
      <c r="O1955" s="68">
        <f t="shared" si="30"/>
        <v>188859.17000000016</v>
      </c>
    </row>
    <row r="1956" spans="1:15" x14ac:dyDescent="0.2">
      <c r="A1956" s="46" t="s">
        <v>329</v>
      </c>
      <c r="B1956" s="46" t="s">
        <v>226</v>
      </c>
      <c r="C1956" s="46" t="s">
        <v>149</v>
      </c>
      <c r="D1956" s="46" t="s">
        <v>335</v>
      </c>
      <c r="E1956" s="46" t="s">
        <v>151</v>
      </c>
      <c r="F1956" s="46">
        <v>2700</v>
      </c>
      <c r="G1956" s="45" t="s">
        <v>208</v>
      </c>
      <c r="H1956" s="68">
        <v>42682.5</v>
      </c>
      <c r="I1956" s="68">
        <v>145</v>
      </c>
      <c r="J1956" s="68">
        <v>42827.5</v>
      </c>
      <c r="K1956" s="68">
        <v>11970</v>
      </c>
      <c r="L1956" s="68">
        <v>6975</v>
      </c>
      <c r="M1956" s="68">
        <v>6975</v>
      </c>
      <c r="N1956" s="68">
        <v>6975</v>
      </c>
      <c r="O1956" s="68">
        <f t="shared" si="30"/>
        <v>35852.5</v>
      </c>
    </row>
    <row r="1957" spans="1:15" x14ac:dyDescent="0.2">
      <c r="A1957" s="46" t="s">
        <v>329</v>
      </c>
      <c r="B1957" s="46" t="s">
        <v>226</v>
      </c>
      <c r="C1957" s="46" t="s">
        <v>149</v>
      </c>
      <c r="D1957" s="46" t="s">
        <v>335</v>
      </c>
      <c r="E1957" s="46" t="s">
        <v>151</v>
      </c>
      <c r="F1957" s="46">
        <v>2900</v>
      </c>
      <c r="G1957" s="45" t="s">
        <v>159</v>
      </c>
      <c r="H1957" s="68">
        <v>63303.21</v>
      </c>
      <c r="I1957" s="68">
        <v>-5341.6999999999971</v>
      </c>
      <c r="J1957" s="68">
        <v>57961.51</v>
      </c>
      <c r="K1957" s="68">
        <v>103810.92000000001</v>
      </c>
      <c r="L1957" s="68">
        <v>57867.91</v>
      </c>
      <c r="M1957" s="68">
        <v>57867.91</v>
      </c>
      <c r="N1957" s="68">
        <v>57867.909999999996</v>
      </c>
      <c r="O1957" s="68">
        <f t="shared" si="30"/>
        <v>93.599999999998545</v>
      </c>
    </row>
    <row r="1958" spans="1:15" x14ac:dyDescent="0.2">
      <c r="A1958" s="46" t="s">
        <v>329</v>
      </c>
      <c r="B1958" s="46" t="s">
        <v>226</v>
      </c>
      <c r="C1958" s="46" t="s">
        <v>149</v>
      </c>
      <c r="D1958" s="46" t="s">
        <v>335</v>
      </c>
      <c r="E1958" s="46" t="s">
        <v>151</v>
      </c>
      <c r="F1958" s="46">
        <v>3100</v>
      </c>
      <c r="G1958" s="45" t="s">
        <v>160</v>
      </c>
      <c r="H1958" s="68">
        <v>0</v>
      </c>
      <c r="I1958" s="68">
        <v>16000</v>
      </c>
      <c r="J1958" s="68">
        <v>16000</v>
      </c>
      <c r="K1958" s="68">
        <v>15297.28</v>
      </c>
      <c r="L1958" s="68">
        <v>11472.96</v>
      </c>
      <c r="M1958" s="68">
        <v>11472.96</v>
      </c>
      <c r="N1958" s="68">
        <v>11472.96</v>
      </c>
      <c r="O1958" s="68">
        <f t="shared" si="30"/>
        <v>4527.0400000000009</v>
      </c>
    </row>
    <row r="1959" spans="1:15" x14ac:dyDescent="0.2">
      <c r="A1959" s="46" t="s">
        <v>329</v>
      </c>
      <c r="B1959" s="46" t="s">
        <v>226</v>
      </c>
      <c r="C1959" s="46" t="s">
        <v>149</v>
      </c>
      <c r="D1959" s="46" t="s">
        <v>335</v>
      </c>
      <c r="E1959" s="46" t="s">
        <v>151</v>
      </c>
      <c r="F1959" s="46">
        <v>3900</v>
      </c>
      <c r="G1959" s="45" t="s">
        <v>164</v>
      </c>
      <c r="H1959" s="68">
        <v>149549.16</v>
      </c>
      <c r="I1959" s="68">
        <v>31702.51999999999</v>
      </c>
      <c r="J1959" s="68">
        <v>181251.68</v>
      </c>
      <c r="K1959" s="68">
        <v>150842.63</v>
      </c>
      <c r="L1959" s="68">
        <v>150842.63000000003</v>
      </c>
      <c r="M1959" s="68">
        <v>150842.63000000003</v>
      </c>
      <c r="N1959" s="68">
        <v>150842.63000000003</v>
      </c>
      <c r="O1959" s="68">
        <f t="shared" si="30"/>
        <v>30409.049999999959</v>
      </c>
    </row>
    <row r="1960" spans="1:15" x14ac:dyDescent="0.2">
      <c r="A1960" s="46" t="s">
        <v>329</v>
      </c>
      <c r="B1960" s="46" t="s">
        <v>226</v>
      </c>
      <c r="C1960" s="46" t="s">
        <v>149</v>
      </c>
      <c r="D1960" s="46" t="s">
        <v>335</v>
      </c>
      <c r="E1960" s="46" t="s">
        <v>165</v>
      </c>
      <c r="F1960" s="46">
        <v>5400</v>
      </c>
      <c r="G1960" s="45" t="s">
        <v>167</v>
      </c>
      <c r="H1960" s="68">
        <v>0</v>
      </c>
      <c r="I1960" s="68">
        <v>7451675</v>
      </c>
      <c r="J1960" s="68">
        <v>7451675</v>
      </c>
      <c r="K1960" s="68">
        <v>12545504.719999999</v>
      </c>
      <c r="L1960" s="68">
        <v>5864204.7199999997</v>
      </c>
      <c r="M1960" s="68">
        <v>5864204.7199999997</v>
      </c>
      <c r="N1960" s="68">
        <v>5864204.7199999997</v>
      </c>
      <c r="O1960" s="68">
        <f t="shared" si="30"/>
        <v>1587470.2800000003</v>
      </c>
    </row>
    <row r="1961" spans="1:15" x14ac:dyDescent="0.2">
      <c r="A1961" s="46" t="s">
        <v>329</v>
      </c>
      <c r="B1961" s="46" t="s">
        <v>226</v>
      </c>
      <c r="C1961" s="46" t="s">
        <v>149</v>
      </c>
      <c r="D1961" s="46" t="s">
        <v>335</v>
      </c>
      <c r="E1961" s="46" t="s">
        <v>165</v>
      </c>
      <c r="F1961" s="46">
        <v>5600</v>
      </c>
      <c r="G1961" s="45" t="s">
        <v>205</v>
      </c>
      <c r="H1961" s="68">
        <v>0</v>
      </c>
      <c r="I1961" s="68">
        <v>2691050</v>
      </c>
      <c r="J1961" s="68">
        <v>2691050</v>
      </c>
      <c r="K1961" s="68">
        <v>5352850</v>
      </c>
      <c r="L1961" s="68">
        <v>2639550</v>
      </c>
      <c r="M1961" s="68">
        <v>2639550</v>
      </c>
      <c r="N1961" s="68">
        <v>2639550</v>
      </c>
      <c r="O1961" s="68">
        <f t="shared" si="30"/>
        <v>51500</v>
      </c>
    </row>
    <row r="1962" spans="1:15" x14ac:dyDescent="0.2">
      <c r="A1962" s="46" t="s">
        <v>329</v>
      </c>
      <c r="B1962" s="46" t="s">
        <v>226</v>
      </c>
      <c r="C1962" s="46" t="s">
        <v>149</v>
      </c>
      <c r="D1962" s="46" t="s">
        <v>335</v>
      </c>
      <c r="E1962" s="46" t="s">
        <v>149</v>
      </c>
      <c r="F1962" s="46">
        <v>4500</v>
      </c>
      <c r="G1962" s="45" t="s">
        <v>168</v>
      </c>
      <c r="H1962" s="68">
        <v>68940</v>
      </c>
      <c r="I1962" s="68">
        <v>0</v>
      </c>
      <c r="J1962" s="68">
        <v>68940</v>
      </c>
      <c r="K1962" s="68">
        <v>68940</v>
      </c>
      <c r="L1962" s="68">
        <v>68940</v>
      </c>
      <c r="M1962" s="68">
        <v>0</v>
      </c>
      <c r="N1962" s="68">
        <v>0</v>
      </c>
      <c r="O1962" s="68">
        <f t="shared" si="30"/>
        <v>0</v>
      </c>
    </row>
    <row r="1963" spans="1:15" x14ac:dyDescent="0.2">
      <c r="A1963" s="46" t="s">
        <v>329</v>
      </c>
      <c r="B1963" s="46" t="s">
        <v>226</v>
      </c>
      <c r="C1963" s="46" t="s">
        <v>149</v>
      </c>
      <c r="D1963" s="46" t="s">
        <v>192</v>
      </c>
      <c r="E1963" s="46" t="s">
        <v>151</v>
      </c>
      <c r="F1963" s="46">
        <v>1100</v>
      </c>
      <c r="G1963" s="45" t="s">
        <v>152</v>
      </c>
      <c r="H1963" s="68">
        <v>9229171.5600000005</v>
      </c>
      <c r="I1963" s="68">
        <v>-955462.5</v>
      </c>
      <c r="J1963" s="68">
        <v>8273709.0600000005</v>
      </c>
      <c r="K1963" s="68">
        <v>8178073.2100000009</v>
      </c>
      <c r="L1963" s="68">
        <v>8178073.209999999</v>
      </c>
      <c r="M1963" s="68">
        <v>8178073.209999999</v>
      </c>
      <c r="N1963" s="68">
        <v>8178073.209999999</v>
      </c>
      <c r="O1963" s="68">
        <f t="shared" si="30"/>
        <v>95635.85000000149</v>
      </c>
    </row>
    <row r="1964" spans="1:15" x14ac:dyDescent="0.2">
      <c r="A1964" s="46" t="s">
        <v>329</v>
      </c>
      <c r="B1964" s="46" t="s">
        <v>226</v>
      </c>
      <c r="C1964" s="46" t="s">
        <v>149</v>
      </c>
      <c r="D1964" s="46" t="s">
        <v>192</v>
      </c>
      <c r="E1964" s="46" t="s">
        <v>151</v>
      </c>
      <c r="F1964" s="46">
        <v>1200</v>
      </c>
      <c r="G1964" s="45" t="s">
        <v>171</v>
      </c>
      <c r="H1964" s="68">
        <v>595373.4</v>
      </c>
      <c r="I1964" s="68">
        <v>-122954.33000000002</v>
      </c>
      <c r="J1964" s="68">
        <v>472419.07</v>
      </c>
      <c r="K1964" s="68">
        <v>376536.84000000008</v>
      </c>
      <c r="L1964" s="68">
        <v>376536.83999999997</v>
      </c>
      <c r="M1964" s="68">
        <v>376536.83999999997</v>
      </c>
      <c r="N1964" s="68">
        <v>376536.83999999997</v>
      </c>
      <c r="O1964" s="68">
        <f t="shared" si="30"/>
        <v>95882.23000000004</v>
      </c>
    </row>
    <row r="1965" spans="1:15" x14ac:dyDescent="0.2">
      <c r="A1965" s="46" t="s">
        <v>329</v>
      </c>
      <c r="B1965" s="46" t="s">
        <v>226</v>
      </c>
      <c r="C1965" s="46" t="s">
        <v>149</v>
      </c>
      <c r="D1965" s="46" t="s">
        <v>192</v>
      </c>
      <c r="E1965" s="46" t="s">
        <v>151</v>
      </c>
      <c r="F1965" s="46">
        <v>1300</v>
      </c>
      <c r="G1965" s="45" t="s">
        <v>153</v>
      </c>
      <c r="H1965" s="68">
        <v>3522447.9899999998</v>
      </c>
      <c r="I1965" s="68">
        <v>427979.34000000032</v>
      </c>
      <c r="J1965" s="68">
        <v>3950427.33</v>
      </c>
      <c r="K1965" s="68">
        <v>3949966.9499999997</v>
      </c>
      <c r="L1965" s="68">
        <v>3949966.9500000007</v>
      </c>
      <c r="M1965" s="68">
        <v>3949966.9500000011</v>
      </c>
      <c r="N1965" s="68">
        <v>3949966.9500000011</v>
      </c>
      <c r="O1965" s="68">
        <f t="shared" si="30"/>
        <v>460.37999999942258</v>
      </c>
    </row>
    <row r="1966" spans="1:15" x14ac:dyDescent="0.2">
      <c r="A1966" s="46" t="s">
        <v>329</v>
      </c>
      <c r="B1966" s="46" t="s">
        <v>226</v>
      </c>
      <c r="C1966" s="46" t="s">
        <v>149</v>
      </c>
      <c r="D1966" s="46" t="s">
        <v>192</v>
      </c>
      <c r="E1966" s="46" t="s">
        <v>151</v>
      </c>
      <c r="F1966" s="46">
        <v>1400</v>
      </c>
      <c r="G1966" s="45" t="s">
        <v>154</v>
      </c>
      <c r="H1966" s="68">
        <v>3189301.72</v>
      </c>
      <c r="I1966" s="68">
        <v>-243650.25</v>
      </c>
      <c r="J1966" s="68">
        <v>2945651.47</v>
      </c>
      <c r="K1966" s="68">
        <v>2792492.1199999996</v>
      </c>
      <c r="L1966" s="68">
        <v>2792492.1199999992</v>
      </c>
      <c r="M1966" s="68">
        <v>2792492.1199999992</v>
      </c>
      <c r="N1966" s="68">
        <v>2792492.1199999992</v>
      </c>
      <c r="O1966" s="68">
        <f t="shared" si="30"/>
        <v>153159.35000000102</v>
      </c>
    </row>
    <row r="1967" spans="1:15" x14ac:dyDescent="0.2">
      <c r="A1967" s="46" t="s">
        <v>329</v>
      </c>
      <c r="B1967" s="46" t="s">
        <v>226</v>
      </c>
      <c r="C1967" s="46" t="s">
        <v>149</v>
      </c>
      <c r="D1967" s="46" t="s">
        <v>192</v>
      </c>
      <c r="E1967" s="46" t="s">
        <v>151</v>
      </c>
      <c r="F1967" s="46">
        <v>1500</v>
      </c>
      <c r="G1967" s="45" t="s">
        <v>155</v>
      </c>
      <c r="H1967" s="68">
        <v>2604630.6599999997</v>
      </c>
      <c r="I1967" s="68">
        <v>190370.3900000006</v>
      </c>
      <c r="J1967" s="68">
        <v>2795001.0500000003</v>
      </c>
      <c r="K1967" s="68">
        <v>2791268.2299999995</v>
      </c>
      <c r="L1967" s="68">
        <v>2791268.2299999995</v>
      </c>
      <c r="M1967" s="68">
        <v>2642060.19</v>
      </c>
      <c r="N1967" s="68">
        <v>2642060.19</v>
      </c>
      <c r="O1967" s="68">
        <f t="shared" si="30"/>
        <v>3732.8200000007637</v>
      </c>
    </row>
    <row r="1968" spans="1:15" x14ac:dyDescent="0.2">
      <c r="A1968" s="46" t="s">
        <v>329</v>
      </c>
      <c r="B1968" s="46" t="s">
        <v>226</v>
      </c>
      <c r="C1968" s="46" t="s">
        <v>149</v>
      </c>
      <c r="D1968" s="46" t="s">
        <v>192</v>
      </c>
      <c r="E1968" s="46" t="s">
        <v>151</v>
      </c>
      <c r="F1968" s="46">
        <v>1700</v>
      </c>
      <c r="G1968" s="45" t="s">
        <v>156</v>
      </c>
      <c r="H1968" s="68">
        <v>1350875.12</v>
      </c>
      <c r="I1968" s="68">
        <v>-98222.350000000093</v>
      </c>
      <c r="J1968" s="68">
        <v>1252652.77</v>
      </c>
      <c r="K1968" s="68">
        <v>1082653.8500000001</v>
      </c>
      <c r="L1968" s="68">
        <v>1082653.8500000001</v>
      </c>
      <c r="M1968" s="68">
        <v>1082653.8500000001</v>
      </c>
      <c r="N1968" s="68">
        <v>1082653.8500000001</v>
      </c>
      <c r="O1968" s="68">
        <f t="shared" si="30"/>
        <v>169998.91999999993</v>
      </c>
    </row>
    <row r="1969" spans="1:15" x14ac:dyDescent="0.2">
      <c r="A1969" s="46" t="s">
        <v>329</v>
      </c>
      <c r="B1969" s="46" t="s">
        <v>226</v>
      </c>
      <c r="C1969" s="46" t="s">
        <v>149</v>
      </c>
      <c r="D1969" s="46" t="s">
        <v>192</v>
      </c>
      <c r="E1969" s="46" t="s">
        <v>151</v>
      </c>
      <c r="F1969" s="46">
        <v>2100</v>
      </c>
      <c r="G1969" s="45" t="s">
        <v>157</v>
      </c>
      <c r="H1969" s="68">
        <v>0</v>
      </c>
      <c r="I1969" s="68">
        <v>18000</v>
      </c>
      <c r="J1969" s="68">
        <v>18000</v>
      </c>
      <c r="K1969" s="68">
        <v>7791.85</v>
      </c>
      <c r="L1969" s="68">
        <v>4192.5</v>
      </c>
      <c r="M1969" s="68">
        <v>4192.5</v>
      </c>
      <c r="N1969" s="68">
        <v>4192.5</v>
      </c>
      <c r="O1969" s="68">
        <f t="shared" si="30"/>
        <v>13807.5</v>
      </c>
    </row>
    <row r="1970" spans="1:15" x14ac:dyDescent="0.2">
      <c r="A1970" s="46" t="s">
        <v>329</v>
      </c>
      <c r="B1970" s="46" t="s">
        <v>226</v>
      </c>
      <c r="C1970" s="46" t="s">
        <v>149</v>
      </c>
      <c r="D1970" s="46" t="s">
        <v>192</v>
      </c>
      <c r="E1970" s="46" t="s">
        <v>151</v>
      </c>
      <c r="F1970" s="46">
        <v>2400</v>
      </c>
      <c r="G1970" s="45" t="s">
        <v>188</v>
      </c>
      <c r="H1970" s="68">
        <v>0</v>
      </c>
      <c r="I1970" s="68">
        <v>1517770.99</v>
      </c>
      <c r="J1970" s="68">
        <v>1517770.99</v>
      </c>
      <c r="K1970" s="68">
        <v>2751730.9400000004</v>
      </c>
      <c r="L1970" s="68">
        <v>1373199.23</v>
      </c>
      <c r="M1970" s="68">
        <v>1373199.23</v>
      </c>
      <c r="N1970" s="68">
        <v>1373199.23</v>
      </c>
      <c r="O1970" s="68">
        <f t="shared" si="30"/>
        <v>144571.76</v>
      </c>
    </row>
    <row r="1971" spans="1:15" x14ac:dyDescent="0.2">
      <c r="A1971" s="46" t="s">
        <v>329</v>
      </c>
      <c r="B1971" s="46" t="s">
        <v>226</v>
      </c>
      <c r="C1971" s="46" t="s">
        <v>149</v>
      </c>
      <c r="D1971" s="46" t="s">
        <v>192</v>
      </c>
      <c r="E1971" s="46" t="s">
        <v>151</v>
      </c>
      <c r="F1971" s="46">
        <v>2600</v>
      </c>
      <c r="G1971" s="45" t="s">
        <v>158</v>
      </c>
      <c r="H1971" s="68">
        <v>1063179.1499999999</v>
      </c>
      <c r="I1971" s="68">
        <v>-995</v>
      </c>
      <c r="J1971" s="68">
        <v>1062184.1499999999</v>
      </c>
      <c r="K1971" s="68">
        <v>1026399.5799999998</v>
      </c>
      <c r="L1971" s="68">
        <v>1014637.9</v>
      </c>
      <c r="M1971" s="68">
        <v>1014637.9</v>
      </c>
      <c r="N1971" s="68">
        <v>1014637.9000000001</v>
      </c>
      <c r="O1971" s="68">
        <f t="shared" si="30"/>
        <v>47546.249999999884</v>
      </c>
    </row>
    <row r="1972" spans="1:15" x14ac:dyDescent="0.2">
      <c r="A1972" s="46" t="s">
        <v>329</v>
      </c>
      <c r="B1972" s="46" t="s">
        <v>226</v>
      </c>
      <c r="C1972" s="46" t="s">
        <v>149</v>
      </c>
      <c r="D1972" s="46" t="s">
        <v>192</v>
      </c>
      <c r="E1972" s="46" t="s">
        <v>151</v>
      </c>
      <c r="F1972" s="46">
        <v>2900</v>
      </c>
      <c r="G1972" s="45" t="s">
        <v>159</v>
      </c>
      <c r="H1972" s="68">
        <v>45927</v>
      </c>
      <c r="I1972" s="68">
        <v>-11308.080000000002</v>
      </c>
      <c r="J1972" s="68">
        <v>34618.92</v>
      </c>
      <c r="K1972" s="68">
        <v>128395.73999999999</v>
      </c>
      <c r="L1972" s="68">
        <v>8784.0400000000009</v>
      </c>
      <c r="M1972" s="68">
        <v>8784.0400000000009</v>
      </c>
      <c r="N1972" s="68">
        <v>8784.0400000000009</v>
      </c>
      <c r="O1972" s="68">
        <f t="shared" si="30"/>
        <v>25834.879999999997</v>
      </c>
    </row>
    <row r="1973" spans="1:15" x14ac:dyDescent="0.2">
      <c r="A1973" s="46" t="s">
        <v>329</v>
      </c>
      <c r="B1973" s="46" t="s">
        <v>226</v>
      </c>
      <c r="C1973" s="46" t="s">
        <v>149</v>
      </c>
      <c r="D1973" s="46" t="s">
        <v>192</v>
      </c>
      <c r="E1973" s="46" t="s">
        <v>151</v>
      </c>
      <c r="F1973" s="46">
        <v>3100</v>
      </c>
      <c r="G1973" s="45" t="s">
        <v>160</v>
      </c>
      <c r="H1973" s="68">
        <v>0</v>
      </c>
      <c r="I1973" s="68">
        <v>25096.47</v>
      </c>
      <c r="J1973" s="68">
        <v>25096.47</v>
      </c>
      <c r="K1973" s="68">
        <v>24689.24</v>
      </c>
      <c r="L1973" s="68">
        <v>18516.93</v>
      </c>
      <c r="M1973" s="68">
        <v>18516.93</v>
      </c>
      <c r="N1973" s="68">
        <v>18516.93</v>
      </c>
      <c r="O1973" s="68">
        <f t="shared" si="30"/>
        <v>6579.5400000000009</v>
      </c>
    </row>
    <row r="1974" spans="1:15" x14ac:dyDescent="0.2">
      <c r="A1974" s="46" t="s">
        <v>329</v>
      </c>
      <c r="B1974" s="46" t="s">
        <v>226</v>
      </c>
      <c r="C1974" s="46" t="s">
        <v>149</v>
      </c>
      <c r="D1974" s="46" t="s">
        <v>192</v>
      </c>
      <c r="E1974" s="46" t="s">
        <v>151</v>
      </c>
      <c r="F1974" s="46">
        <v>3500</v>
      </c>
      <c r="G1974" s="45" t="s">
        <v>173</v>
      </c>
      <c r="H1974" s="68">
        <v>0</v>
      </c>
      <c r="I1974" s="68">
        <v>44921.45</v>
      </c>
      <c r="J1974" s="68">
        <v>44921.45</v>
      </c>
      <c r="K1974" s="68">
        <v>67403.839999999997</v>
      </c>
      <c r="L1974" s="68">
        <v>0</v>
      </c>
      <c r="M1974" s="68">
        <v>0</v>
      </c>
      <c r="N1974" s="68">
        <v>0</v>
      </c>
      <c r="O1974" s="68">
        <f t="shared" si="30"/>
        <v>44921.45</v>
      </c>
    </row>
    <row r="1975" spans="1:15" x14ac:dyDescent="0.2">
      <c r="A1975" s="46" t="s">
        <v>329</v>
      </c>
      <c r="B1975" s="46" t="s">
        <v>226</v>
      </c>
      <c r="C1975" s="46" t="s">
        <v>149</v>
      </c>
      <c r="D1975" s="46" t="s">
        <v>192</v>
      </c>
      <c r="E1975" s="46" t="s">
        <v>151</v>
      </c>
      <c r="F1975" s="46">
        <v>3900</v>
      </c>
      <c r="G1975" s="45" t="s">
        <v>164</v>
      </c>
      <c r="H1975" s="68">
        <v>276924.51</v>
      </c>
      <c r="I1975" s="68">
        <v>29423.830000000016</v>
      </c>
      <c r="J1975" s="68">
        <v>306348.34000000003</v>
      </c>
      <c r="K1975" s="68">
        <v>273835.14</v>
      </c>
      <c r="L1975" s="68">
        <v>273835.14</v>
      </c>
      <c r="M1975" s="68">
        <v>273835.14</v>
      </c>
      <c r="N1975" s="68">
        <v>273835.14</v>
      </c>
      <c r="O1975" s="68">
        <f t="shared" si="30"/>
        <v>32513.200000000012</v>
      </c>
    </row>
    <row r="1976" spans="1:15" x14ac:dyDescent="0.2">
      <c r="A1976" s="46" t="s">
        <v>329</v>
      </c>
      <c r="B1976" s="46" t="s">
        <v>226</v>
      </c>
      <c r="C1976" s="46" t="s">
        <v>149</v>
      </c>
      <c r="D1976" s="46" t="s">
        <v>192</v>
      </c>
      <c r="E1976" s="46" t="s">
        <v>165</v>
      </c>
      <c r="F1976" s="46">
        <v>5400</v>
      </c>
      <c r="G1976" s="45" t="s">
        <v>167</v>
      </c>
      <c r="H1976" s="68">
        <v>0</v>
      </c>
      <c r="I1976" s="68">
        <v>8786300</v>
      </c>
      <c r="J1976" s="68">
        <v>8786300</v>
      </c>
      <c r="K1976" s="68">
        <v>14419560.4</v>
      </c>
      <c r="L1976" s="68">
        <v>6982860.3999999994</v>
      </c>
      <c r="M1976" s="68">
        <v>6982860.3999999994</v>
      </c>
      <c r="N1976" s="68">
        <v>6982860.3999999994</v>
      </c>
      <c r="O1976" s="68">
        <f t="shared" si="30"/>
        <v>1803439.6000000006</v>
      </c>
    </row>
    <row r="1977" spans="1:15" x14ac:dyDescent="0.2">
      <c r="A1977" s="46" t="s">
        <v>329</v>
      </c>
      <c r="B1977" s="46" t="s">
        <v>226</v>
      </c>
      <c r="C1977" s="46" t="s">
        <v>149</v>
      </c>
      <c r="D1977" s="46" t="s">
        <v>192</v>
      </c>
      <c r="E1977" s="46" t="s">
        <v>165</v>
      </c>
      <c r="F1977" s="46">
        <v>5600</v>
      </c>
      <c r="G1977" s="45" t="s">
        <v>205</v>
      </c>
      <c r="H1977" s="68">
        <v>0</v>
      </c>
      <c r="I1977" s="68">
        <v>433750</v>
      </c>
      <c r="J1977" s="68">
        <v>433750</v>
      </c>
      <c r="K1977" s="68">
        <v>371150</v>
      </c>
      <c r="L1977" s="68">
        <v>189750</v>
      </c>
      <c r="M1977" s="68">
        <v>189750</v>
      </c>
      <c r="N1977" s="68">
        <v>189750</v>
      </c>
      <c r="O1977" s="68">
        <f t="shared" si="30"/>
        <v>244000</v>
      </c>
    </row>
    <row r="1978" spans="1:15" x14ac:dyDescent="0.2">
      <c r="A1978" s="46" t="s">
        <v>329</v>
      </c>
      <c r="B1978" s="46" t="s">
        <v>226</v>
      </c>
      <c r="C1978" s="46" t="s">
        <v>149</v>
      </c>
      <c r="D1978" s="46" t="s">
        <v>192</v>
      </c>
      <c r="E1978" s="46" t="s">
        <v>149</v>
      </c>
      <c r="F1978" s="46">
        <v>4500</v>
      </c>
      <c r="G1978" s="45" t="s">
        <v>168</v>
      </c>
      <c r="H1978" s="68">
        <v>186792</v>
      </c>
      <c r="I1978" s="68">
        <v>0</v>
      </c>
      <c r="J1978" s="68">
        <v>186792</v>
      </c>
      <c r="K1978" s="68">
        <v>186792</v>
      </c>
      <c r="L1978" s="68">
        <v>186792</v>
      </c>
      <c r="M1978" s="68">
        <v>0</v>
      </c>
      <c r="N1978" s="68">
        <v>0</v>
      </c>
      <c r="O1978" s="68">
        <f t="shared" si="30"/>
        <v>0</v>
      </c>
    </row>
    <row r="1979" spans="1:15" x14ac:dyDescent="0.2">
      <c r="A1979" s="46" t="s">
        <v>329</v>
      </c>
      <c r="B1979" s="46" t="s">
        <v>226</v>
      </c>
      <c r="C1979" s="46" t="s">
        <v>149</v>
      </c>
      <c r="D1979" s="46" t="s">
        <v>336</v>
      </c>
      <c r="E1979" s="46" t="s">
        <v>151</v>
      </c>
      <c r="F1979" s="46">
        <v>1100</v>
      </c>
      <c r="G1979" s="45" t="s">
        <v>152</v>
      </c>
      <c r="H1979" s="68">
        <v>2746303.68</v>
      </c>
      <c r="I1979" s="68">
        <v>-155634.78000000026</v>
      </c>
      <c r="J1979" s="68">
        <v>2590668.9</v>
      </c>
      <c r="K1979" s="68">
        <v>2542678.5700000008</v>
      </c>
      <c r="L1979" s="68">
        <v>2542678.5699999998</v>
      </c>
      <c r="M1979" s="68">
        <v>2542678.5699999998</v>
      </c>
      <c r="N1979" s="68">
        <v>2542678.5699999998</v>
      </c>
      <c r="O1979" s="68">
        <f t="shared" si="30"/>
        <v>47990.330000000075</v>
      </c>
    </row>
    <row r="1980" spans="1:15" x14ac:dyDescent="0.2">
      <c r="A1980" s="46" t="s">
        <v>329</v>
      </c>
      <c r="B1980" s="46" t="s">
        <v>226</v>
      </c>
      <c r="C1980" s="46" t="s">
        <v>149</v>
      </c>
      <c r="D1980" s="46" t="s">
        <v>336</v>
      </c>
      <c r="E1980" s="46" t="s">
        <v>151</v>
      </c>
      <c r="F1980" s="46">
        <v>1200</v>
      </c>
      <c r="G1980" s="45" t="s">
        <v>171</v>
      </c>
      <c r="H1980" s="68">
        <v>66152.600000000006</v>
      </c>
      <c r="I1980" s="68">
        <v>48503.64</v>
      </c>
      <c r="J1980" s="68">
        <v>114656.24</v>
      </c>
      <c r="K1980" s="68">
        <v>114656.23999999999</v>
      </c>
      <c r="L1980" s="68">
        <v>114656.23999999998</v>
      </c>
      <c r="M1980" s="68">
        <v>114656.23999999998</v>
      </c>
      <c r="N1980" s="68">
        <v>114656.23999999998</v>
      </c>
      <c r="O1980" s="68">
        <f t="shared" si="30"/>
        <v>0</v>
      </c>
    </row>
    <row r="1981" spans="1:15" x14ac:dyDescent="0.2">
      <c r="A1981" s="46" t="s">
        <v>329</v>
      </c>
      <c r="B1981" s="46" t="s">
        <v>226</v>
      </c>
      <c r="C1981" s="46" t="s">
        <v>149</v>
      </c>
      <c r="D1981" s="46" t="s">
        <v>336</v>
      </c>
      <c r="E1981" s="46" t="s">
        <v>151</v>
      </c>
      <c r="F1981" s="46">
        <v>1300</v>
      </c>
      <c r="G1981" s="45" t="s">
        <v>153</v>
      </c>
      <c r="H1981" s="68">
        <v>844051.42</v>
      </c>
      <c r="I1981" s="68">
        <v>357700.75999999989</v>
      </c>
      <c r="J1981" s="68">
        <v>1201752.18</v>
      </c>
      <c r="K1981" s="68">
        <v>1200386.7400000002</v>
      </c>
      <c r="L1981" s="68">
        <v>1200386.74</v>
      </c>
      <c r="M1981" s="68">
        <v>1200386.74</v>
      </c>
      <c r="N1981" s="68">
        <v>1200386.74</v>
      </c>
      <c r="O1981" s="68">
        <f t="shared" si="30"/>
        <v>1365.4399999999441</v>
      </c>
    </row>
    <row r="1982" spans="1:15" x14ac:dyDescent="0.2">
      <c r="A1982" s="46" t="s">
        <v>329</v>
      </c>
      <c r="B1982" s="46" t="s">
        <v>226</v>
      </c>
      <c r="C1982" s="46" t="s">
        <v>149</v>
      </c>
      <c r="D1982" s="46" t="s">
        <v>336</v>
      </c>
      <c r="E1982" s="46" t="s">
        <v>151</v>
      </c>
      <c r="F1982" s="46">
        <v>1400</v>
      </c>
      <c r="G1982" s="45" t="s">
        <v>154</v>
      </c>
      <c r="H1982" s="68">
        <v>917929.06</v>
      </c>
      <c r="I1982" s="68">
        <v>51223.259999999893</v>
      </c>
      <c r="J1982" s="68">
        <v>969152.32</v>
      </c>
      <c r="K1982" s="68">
        <v>861046.59999999963</v>
      </c>
      <c r="L1982" s="68">
        <v>861046.60000000033</v>
      </c>
      <c r="M1982" s="68">
        <v>861046.60000000033</v>
      </c>
      <c r="N1982" s="68">
        <v>861046.60000000021</v>
      </c>
      <c r="O1982" s="68">
        <f t="shared" si="30"/>
        <v>108105.71999999962</v>
      </c>
    </row>
    <row r="1983" spans="1:15" x14ac:dyDescent="0.2">
      <c r="A1983" s="46" t="s">
        <v>329</v>
      </c>
      <c r="B1983" s="46" t="s">
        <v>226</v>
      </c>
      <c r="C1983" s="46" t="s">
        <v>149</v>
      </c>
      <c r="D1983" s="46" t="s">
        <v>336</v>
      </c>
      <c r="E1983" s="46" t="s">
        <v>151</v>
      </c>
      <c r="F1983" s="46">
        <v>1500</v>
      </c>
      <c r="G1983" s="45" t="s">
        <v>155</v>
      </c>
      <c r="H1983" s="68">
        <v>752390.13000000012</v>
      </c>
      <c r="I1983" s="68">
        <v>77890.760000000009</v>
      </c>
      <c r="J1983" s="68">
        <v>830280.89000000013</v>
      </c>
      <c r="K1983" s="68">
        <v>829208.27999999991</v>
      </c>
      <c r="L1983" s="68">
        <v>829208.28000000014</v>
      </c>
      <c r="M1983" s="68">
        <v>785756.77</v>
      </c>
      <c r="N1983" s="68">
        <v>785756.76999999979</v>
      </c>
      <c r="O1983" s="68">
        <f t="shared" si="30"/>
        <v>1072.609999999986</v>
      </c>
    </row>
    <row r="1984" spans="1:15" x14ac:dyDescent="0.2">
      <c r="A1984" s="46" t="s">
        <v>329</v>
      </c>
      <c r="B1984" s="46" t="s">
        <v>226</v>
      </c>
      <c r="C1984" s="46" t="s">
        <v>149</v>
      </c>
      <c r="D1984" s="46" t="s">
        <v>336</v>
      </c>
      <c r="E1984" s="46" t="s">
        <v>151</v>
      </c>
      <c r="F1984" s="46">
        <v>1700</v>
      </c>
      <c r="G1984" s="45" t="s">
        <v>156</v>
      </c>
      <c r="H1984" s="68">
        <v>386712.68</v>
      </c>
      <c r="I1984" s="68">
        <v>0</v>
      </c>
      <c r="J1984" s="68">
        <v>386712.68</v>
      </c>
      <c r="K1984" s="68">
        <v>337942.37</v>
      </c>
      <c r="L1984" s="68">
        <v>337942.37000000005</v>
      </c>
      <c r="M1984" s="68">
        <v>337942.37000000005</v>
      </c>
      <c r="N1984" s="68">
        <v>337942.37000000005</v>
      </c>
      <c r="O1984" s="68">
        <f t="shared" si="30"/>
        <v>48770.309999999939</v>
      </c>
    </row>
    <row r="1985" spans="1:15" x14ac:dyDescent="0.2">
      <c r="A1985" s="46" t="s">
        <v>329</v>
      </c>
      <c r="B1985" s="46" t="s">
        <v>226</v>
      </c>
      <c r="C1985" s="46" t="s">
        <v>149</v>
      </c>
      <c r="D1985" s="46" t="s">
        <v>336</v>
      </c>
      <c r="E1985" s="46" t="s">
        <v>151</v>
      </c>
      <c r="F1985" s="46">
        <v>2600</v>
      </c>
      <c r="G1985" s="45" t="s">
        <v>158</v>
      </c>
      <c r="H1985" s="68">
        <v>761155.64</v>
      </c>
      <c r="I1985" s="68">
        <v>0</v>
      </c>
      <c r="J1985" s="68">
        <v>761155.64</v>
      </c>
      <c r="K1985" s="68">
        <v>585982.23</v>
      </c>
      <c r="L1985" s="68">
        <v>585423.9800000001</v>
      </c>
      <c r="M1985" s="68">
        <v>585423.98</v>
      </c>
      <c r="N1985" s="68">
        <v>585423.98</v>
      </c>
      <c r="O1985" s="68">
        <f t="shared" si="30"/>
        <v>175731.65999999992</v>
      </c>
    </row>
    <row r="1986" spans="1:15" x14ac:dyDescent="0.2">
      <c r="A1986" s="46" t="s">
        <v>329</v>
      </c>
      <c r="B1986" s="46" t="s">
        <v>226</v>
      </c>
      <c r="C1986" s="46" t="s">
        <v>149</v>
      </c>
      <c r="D1986" s="46" t="s">
        <v>336</v>
      </c>
      <c r="E1986" s="46" t="s">
        <v>151</v>
      </c>
      <c r="F1986" s="46">
        <v>2900</v>
      </c>
      <c r="G1986" s="45" t="s">
        <v>159</v>
      </c>
      <c r="H1986" s="68">
        <v>0</v>
      </c>
      <c r="I1986" s="68">
        <v>16005.87</v>
      </c>
      <c r="J1986" s="68">
        <v>16005.87</v>
      </c>
      <c r="K1986" s="68">
        <v>38430.76</v>
      </c>
      <c r="L1986" s="68">
        <v>14909.669999999998</v>
      </c>
      <c r="M1986" s="68">
        <v>14909.669999999998</v>
      </c>
      <c r="N1986" s="68">
        <v>14909.669999999998</v>
      </c>
      <c r="O1986" s="68">
        <f t="shared" si="30"/>
        <v>1096.2000000000025</v>
      </c>
    </row>
    <row r="1987" spans="1:15" x14ac:dyDescent="0.2">
      <c r="A1987" s="46" t="s">
        <v>329</v>
      </c>
      <c r="B1987" s="46" t="s">
        <v>226</v>
      </c>
      <c r="C1987" s="46" t="s">
        <v>149</v>
      </c>
      <c r="D1987" s="46" t="s">
        <v>336</v>
      </c>
      <c r="E1987" s="46" t="s">
        <v>151</v>
      </c>
      <c r="F1987" s="46">
        <v>3100</v>
      </c>
      <c r="G1987" s="45" t="s">
        <v>160</v>
      </c>
      <c r="H1987" s="68">
        <v>0</v>
      </c>
      <c r="I1987" s="68">
        <v>7962.74</v>
      </c>
      <c r="J1987" s="68">
        <v>7962.74</v>
      </c>
      <c r="K1987" s="68">
        <v>7850.96</v>
      </c>
      <c r="L1987" s="68">
        <v>5888.22</v>
      </c>
      <c r="M1987" s="68">
        <v>5888.22</v>
      </c>
      <c r="N1987" s="68">
        <v>5888.22</v>
      </c>
      <c r="O1987" s="68">
        <f t="shared" si="30"/>
        <v>2074.5199999999995</v>
      </c>
    </row>
    <row r="1988" spans="1:15" x14ac:dyDescent="0.2">
      <c r="A1988" s="46" t="s">
        <v>329</v>
      </c>
      <c r="B1988" s="46" t="s">
        <v>226</v>
      </c>
      <c r="C1988" s="46" t="s">
        <v>149</v>
      </c>
      <c r="D1988" s="46" t="s">
        <v>336</v>
      </c>
      <c r="E1988" s="46" t="s">
        <v>151</v>
      </c>
      <c r="F1988" s="46">
        <v>3900</v>
      </c>
      <c r="G1988" s="45" t="s">
        <v>164</v>
      </c>
      <c r="H1988" s="68">
        <v>78482.8</v>
      </c>
      <c r="I1988" s="68">
        <v>13814.309999999998</v>
      </c>
      <c r="J1988" s="68">
        <v>92297.11</v>
      </c>
      <c r="K1988" s="68">
        <v>83945.41</v>
      </c>
      <c r="L1988" s="68">
        <v>83945.409999999974</v>
      </c>
      <c r="M1988" s="68">
        <v>83945.409999999974</v>
      </c>
      <c r="N1988" s="68">
        <v>83945.409999999974</v>
      </c>
      <c r="O1988" s="68">
        <f t="shared" si="30"/>
        <v>8351.7000000000262</v>
      </c>
    </row>
    <row r="1989" spans="1:15" x14ac:dyDescent="0.2">
      <c r="A1989" s="46" t="s">
        <v>329</v>
      </c>
      <c r="B1989" s="46" t="s">
        <v>226</v>
      </c>
      <c r="C1989" s="46" t="s">
        <v>149</v>
      </c>
      <c r="D1989" s="46" t="s">
        <v>336</v>
      </c>
      <c r="E1989" s="46" t="s">
        <v>165</v>
      </c>
      <c r="F1989" s="46">
        <v>5400</v>
      </c>
      <c r="G1989" s="45" t="s">
        <v>167</v>
      </c>
      <c r="H1989" s="68">
        <v>0</v>
      </c>
      <c r="I1989" s="68">
        <v>1015450</v>
      </c>
      <c r="J1989" s="68">
        <v>1015450</v>
      </c>
      <c r="K1989" s="68">
        <v>1776089.2200000002</v>
      </c>
      <c r="L1989" s="68">
        <v>846839.22</v>
      </c>
      <c r="M1989" s="68">
        <v>846839.22</v>
      </c>
      <c r="N1989" s="68">
        <v>846839.22</v>
      </c>
      <c r="O1989" s="68">
        <f t="shared" ref="O1989:O2052" si="31">+J1989-L1989</f>
        <v>168610.78000000003</v>
      </c>
    </row>
    <row r="1990" spans="1:15" x14ac:dyDescent="0.2">
      <c r="A1990" s="46" t="s">
        <v>329</v>
      </c>
      <c r="B1990" s="46" t="s">
        <v>226</v>
      </c>
      <c r="C1990" s="46" t="s">
        <v>149</v>
      </c>
      <c r="D1990" s="46" t="s">
        <v>336</v>
      </c>
      <c r="E1990" s="46" t="s">
        <v>165</v>
      </c>
      <c r="F1990" s="46">
        <v>5600</v>
      </c>
      <c r="G1990" s="45" t="s">
        <v>205</v>
      </c>
      <c r="H1990" s="68">
        <v>0</v>
      </c>
      <c r="I1990" s="68">
        <v>50000</v>
      </c>
      <c r="J1990" s="68">
        <v>50000</v>
      </c>
      <c r="K1990" s="68">
        <v>90700</v>
      </c>
      <c r="L1990" s="68">
        <v>50000</v>
      </c>
      <c r="M1990" s="68">
        <v>50000</v>
      </c>
      <c r="N1990" s="68">
        <v>50000</v>
      </c>
      <c r="O1990" s="68">
        <f t="shared" si="31"/>
        <v>0</v>
      </c>
    </row>
    <row r="1991" spans="1:15" x14ac:dyDescent="0.2">
      <c r="A1991" s="46" t="s">
        <v>329</v>
      </c>
      <c r="B1991" s="46" t="s">
        <v>226</v>
      </c>
      <c r="C1991" s="46" t="s">
        <v>149</v>
      </c>
      <c r="D1991" s="46" t="s">
        <v>336</v>
      </c>
      <c r="E1991" s="46" t="s">
        <v>149</v>
      </c>
      <c r="F1991" s="46">
        <v>4500</v>
      </c>
      <c r="G1991" s="45" t="s">
        <v>168</v>
      </c>
      <c r="H1991" s="68">
        <v>54408</v>
      </c>
      <c r="I1991" s="68">
        <v>0</v>
      </c>
      <c r="J1991" s="68">
        <v>54408</v>
      </c>
      <c r="K1991" s="68">
        <v>54408</v>
      </c>
      <c r="L1991" s="68">
        <v>54408</v>
      </c>
      <c r="M1991" s="68">
        <v>0</v>
      </c>
      <c r="N1991" s="68">
        <v>0</v>
      </c>
      <c r="O1991" s="68">
        <f t="shared" si="31"/>
        <v>0</v>
      </c>
    </row>
    <row r="1992" spans="1:15" x14ac:dyDescent="0.2">
      <c r="A1992" s="46" t="s">
        <v>329</v>
      </c>
      <c r="B1992" s="46" t="s">
        <v>226</v>
      </c>
      <c r="C1992" s="46" t="s">
        <v>149</v>
      </c>
      <c r="D1992" s="46" t="s">
        <v>349</v>
      </c>
      <c r="E1992" s="46" t="s">
        <v>151</v>
      </c>
      <c r="F1992" s="46">
        <v>1100</v>
      </c>
      <c r="G1992" s="45" t="s">
        <v>152</v>
      </c>
      <c r="H1992" s="45">
        <v>1031569.96</v>
      </c>
      <c r="I1992" s="45">
        <v>3943.0500000000466</v>
      </c>
      <c r="J1992" s="45">
        <v>1035513.01</v>
      </c>
      <c r="K1992" s="45">
        <v>986100.26000000024</v>
      </c>
      <c r="L1992" s="45">
        <v>986100.26000000013</v>
      </c>
      <c r="M1992" s="45">
        <v>986100.25999999989</v>
      </c>
      <c r="N1992" s="45">
        <v>986100.26</v>
      </c>
      <c r="O1992" s="68">
        <f t="shared" si="31"/>
        <v>49412.749999999884</v>
      </c>
    </row>
    <row r="1993" spans="1:15" x14ac:dyDescent="0.2">
      <c r="A1993" s="46" t="s">
        <v>329</v>
      </c>
      <c r="B1993" s="46" t="s">
        <v>226</v>
      </c>
      <c r="C1993" s="46" t="s">
        <v>149</v>
      </c>
      <c r="D1993" s="46" t="s">
        <v>349</v>
      </c>
      <c r="E1993" s="46" t="s">
        <v>151</v>
      </c>
      <c r="F1993" s="46">
        <v>1200</v>
      </c>
      <c r="G1993" s="45" t="s">
        <v>171</v>
      </c>
      <c r="H1993" s="45">
        <v>0</v>
      </c>
      <c r="I1993" s="45">
        <v>40842.720000000001</v>
      </c>
      <c r="J1993" s="45">
        <v>40842.720000000001</v>
      </c>
      <c r="K1993" s="45">
        <v>40842.720000000001</v>
      </c>
      <c r="L1993" s="45">
        <v>40842.720000000001</v>
      </c>
      <c r="M1993" s="45">
        <v>40842.720000000001</v>
      </c>
      <c r="N1993" s="45">
        <v>40842.720000000001</v>
      </c>
      <c r="O1993" s="68">
        <f t="shared" si="31"/>
        <v>0</v>
      </c>
    </row>
    <row r="1994" spans="1:15" x14ac:dyDescent="0.2">
      <c r="A1994" s="46" t="s">
        <v>329</v>
      </c>
      <c r="B1994" s="46" t="s">
        <v>226</v>
      </c>
      <c r="C1994" s="46" t="s">
        <v>149</v>
      </c>
      <c r="D1994" s="46" t="s">
        <v>349</v>
      </c>
      <c r="E1994" s="46" t="s">
        <v>151</v>
      </c>
      <c r="F1994" s="46">
        <v>1300</v>
      </c>
      <c r="G1994" s="45" t="s">
        <v>153</v>
      </c>
      <c r="H1994" s="45">
        <v>212902.6</v>
      </c>
      <c r="I1994" s="45">
        <v>219474.19000000003</v>
      </c>
      <c r="J1994" s="45">
        <v>432376.79000000004</v>
      </c>
      <c r="K1994" s="45">
        <v>431688.48000000004</v>
      </c>
      <c r="L1994" s="45">
        <v>431688.47999999992</v>
      </c>
      <c r="M1994" s="45">
        <v>431688.47999999992</v>
      </c>
      <c r="N1994" s="45">
        <v>431688.47999999992</v>
      </c>
      <c r="O1994" s="68">
        <f t="shared" si="31"/>
        <v>688.31000000011409</v>
      </c>
    </row>
    <row r="1995" spans="1:15" x14ac:dyDescent="0.2">
      <c r="A1995" s="46" t="s">
        <v>329</v>
      </c>
      <c r="B1995" s="46" t="s">
        <v>226</v>
      </c>
      <c r="C1995" s="46" t="s">
        <v>149</v>
      </c>
      <c r="D1995" s="46" t="s">
        <v>349</v>
      </c>
      <c r="E1995" s="46" t="s">
        <v>151</v>
      </c>
      <c r="F1995" s="46">
        <v>1400</v>
      </c>
      <c r="G1995" s="45" t="s">
        <v>154</v>
      </c>
      <c r="H1995" s="45">
        <v>339214.6</v>
      </c>
      <c r="I1995" s="45">
        <v>16612.780000000028</v>
      </c>
      <c r="J1995" s="45">
        <v>355827.38</v>
      </c>
      <c r="K1995" s="45">
        <v>317442.46999999991</v>
      </c>
      <c r="L1995" s="45">
        <v>317442.46999999997</v>
      </c>
      <c r="M1995" s="45">
        <v>317442.46999999997</v>
      </c>
      <c r="N1995" s="45">
        <v>317442.46999999997</v>
      </c>
      <c r="O1995" s="68">
        <f t="shared" si="31"/>
        <v>38384.910000000033</v>
      </c>
    </row>
    <row r="1996" spans="1:15" x14ac:dyDescent="0.2">
      <c r="A1996" s="46" t="s">
        <v>329</v>
      </c>
      <c r="B1996" s="46" t="s">
        <v>226</v>
      </c>
      <c r="C1996" s="46" t="s">
        <v>149</v>
      </c>
      <c r="D1996" s="46" t="s">
        <v>349</v>
      </c>
      <c r="E1996" s="46" t="s">
        <v>151</v>
      </c>
      <c r="F1996" s="46">
        <v>1500</v>
      </c>
      <c r="G1996" s="45" t="s">
        <v>155</v>
      </c>
      <c r="H1996" s="45">
        <v>274688.77999999997</v>
      </c>
      <c r="I1996" s="45">
        <v>22820.050000000047</v>
      </c>
      <c r="J1996" s="45">
        <v>297508.83</v>
      </c>
      <c r="K1996" s="45">
        <v>297036.56000000006</v>
      </c>
      <c r="L1996" s="45">
        <v>297036.56000000006</v>
      </c>
      <c r="M1996" s="45">
        <v>282559.31</v>
      </c>
      <c r="N1996" s="45">
        <v>282559.31</v>
      </c>
      <c r="O1996" s="68">
        <f t="shared" si="31"/>
        <v>472.26999999996042</v>
      </c>
    </row>
    <row r="1997" spans="1:15" x14ac:dyDescent="0.2">
      <c r="A1997" s="46" t="s">
        <v>329</v>
      </c>
      <c r="B1997" s="46" t="s">
        <v>226</v>
      </c>
      <c r="C1997" s="46" t="s">
        <v>149</v>
      </c>
      <c r="D1997" s="46" t="s">
        <v>349</v>
      </c>
      <c r="E1997" s="46" t="s">
        <v>151</v>
      </c>
      <c r="F1997" s="46">
        <v>1700</v>
      </c>
      <c r="G1997" s="45" t="s">
        <v>156</v>
      </c>
      <c r="H1997" s="45">
        <v>141840.84</v>
      </c>
      <c r="I1997" s="45">
        <v>0</v>
      </c>
      <c r="J1997" s="45">
        <v>141840.84</v>
      </c>
      <c r="K1997" s="45">
        <v>134676.92000000001</v>
      </c>
      <c r="L1997" s="45">
        <v>134676.92000000001</v>
      </c>
      <c r="M1997" s="45">
        <v>134676.92000000001</v>
      </c>
      <c r="N1997" s="45">
        <v>134676.91999999998</v>
      </c>
      <c r="O1997" s="68">
        <f t="shared" si="31"/>
        <v>7163.9199999999837</v>
      </c>
    </row>
    <row r="1998" spans="1:15" x14ac:dyDescent="0.2">
      <c r="A1998" s="46" t="s">
        <v>329</v>
      </c>
      <c r="B1998" s="46" t="s">
        <v>226</v>
      </c>
      <c r="C1998" s="46" t="s">
        <v>149</v>
      </c>
      <c r="D1998" s="46" t="s">
        <v>349</v>
      </c>
      <c r="E1998" s="46" t="s">
        <v>151</v>
      </c>
      <c r="F1998" s="46">
        <v>2600</v>
      </c>
      <c r="G1998" s="45" t="s">
        <v>158</v>
      </c>
      <c r="H1998" s="45">
        <v>1411653.81</v>
      </c>
      <c r="I1998" s="45">
        <v>0</v>
      </c>
      <c r="J1998" s="45">
        <v>1411653.81</v>
      </c>
      <c r="K1998" s="45">
        <v>1267278.2199999997</v>
      </c>
      <c r="L1998" s="45">
        <v>1267278.22</v>
      </c>
      <c r="M1998" s="45">
        <v>1267278.22</v>
      </c>
      <c r="N1998" s="45">
        <v>1279866.1499999999</v>
      </c>
      <c r="O1998" s="68">
        <f t="shared" si="31"/>
        <v>144375.59000000008</v>
      </c>
    </row>
    <row r="1999" spans="1:15" x14ac:dyDescent="0.2">
      <c r="A1999" s="46" t="s">
        <v>329</v>
      </c>
      <c r="B1999" s="46" t="s">
        <v>226</v>
      </c>
      <c r="C1999" s="46" t="s">
        <v>149</v>
      </c>
      <c r="D1999" s="46" t="s">
        <v>349</v>
      </c>
      <c r="E1999" s="46" t="s">
        <v>151</v>
      </c>
      <c r="F1999" s="46">
        <v>3100</v>
      </c>
      <c r="G1999" s="45" t="s">
        <v>160</v>
      </c>
      <c r="H1999" s="45">
        <v>0</v>
      </c>
      <c r="I1999" s="45">
        <v>10637.62</v>
      </c>
      <c r="J1999" s="45">
        <v>10637.62</v>
      </c>
      <c r="K1999" s="45">
        <v>10550.48</v>
      </c>
      <c r="L1999" s="45">
        <v>7912.86</v>
      </c>
      <c r="M1999" s="45">
        <v>7912.86</v>
      </c>
      <c r="N1999" s="45">
        <v>7912.86</v>
      </c>
      <c r="O1999" s="68">
        <f t="shared" si="31"/>
        <v>2724.7600000000011</v>
      </c>
    </row>
    <row r="2000" spans="1:15" x14ac:dyDescent="0.2">
      <c r="A2000" s="46" t="s">
        <v>329</v>
      </c>
      <c r="B2000" s="46" t="s">
        <v>226</v>
      </c>
      <c r="C2000" s="46" t="s">
        <v>149</v>
      </c>
      <c r="D2000" s="46" t="s">
        <v>349</v>
      </c>
      <c r="E2000" s="46" t="s">
        <v>151</v>
      </c>
      <c r="F2000" s="46">
        <v>3900</v>
      </c>
      <c r="G2000" s="45" t="s">
        <v>164</v>
      </c>
      <c r="H2000" s="45">
        <v>28166.79</v>
      </c>
      <c r="I2000" s="45">
        <v>5785.18</v>
      </c>
      <c r="J2000" s="45">
        <v>33951.97</v>
      </c>
      <c r="K2000" s="45">
        <v>31795.269999999997</v>
      </c>
      <c r="L2000" s="45">
        <v>31795.27</v>
      </c>
      <c r="M2000" s="45">
        <v>31795.269999999997</v>
      </c>
      <c r="N2000" s="45">
        <v>31795.269999999997</v>
      </c>
      <c r="O2000" s="68">
        <f t="shared" si="31"/>
        <v>2156.7000000000007</v>
      </c>
    </row>
    <row r="2001" spans="1:15" x14ac:dyDescent="0.2">
      <c r="A2001" s="46" t="s">
        <v>329</v>
      </c>
      <c r="B2001" s="46" t="s">
        <v>226</v>
      </c>
      <c r="C2001" s="46" t="s">
        <v>149</v>
      </c>
      <c r="D2001" s="46" t="s">
        <v>349</v>
      </c>
      <c r="E2001" s="46" t="s">
        <v>165</v>
      </c>
      <c r="F2001" s="46">
        <v>5400</v>
      </c>
      <c r="G2001" s="45" t="s">
        <v>167</v>
      </c>
      <c r="H2001" s="45">
        <v>0</v>
      </c>
      <c r="I2001" s="45">
        <v>1398500</v>
      </c>
      <c r="J2001" s="45">
        <v>1398500</v>
      </c>
      <c r="K2001" s="45">
        <v>5012066</v>
      </c>
      <c r="L2001" s="45">
        <v>1112066</v>
      </c>
      <c r="M2001" s="45">
        <v>1112066</v>
      </c>
      <c r="N2001" s="45">
        <v>1112066</v>
      </c>
      <c r="O2001" s="68">
        <f t="shared" si="31"/>
        <v>286434</v>
      </c>
    </row>
    <row r="2002" spans="1:15" x14ac:dyDescent="0.2">
      <c r="A2002" s="46" t="s">
        <v>329</v>
      </c>
      <c r="B2002" s="46" t="s">
        <v>226</v>
      </c>
      <c r="C2002" s="46" t="s">
        <v>149</v>
      </c>
      <c r="D2002" s="46" t="s">
        <v>349</v>
      </c>
      <c r="E2002" s="46" t="s">
        <v>165</v>
      </c>
      <c r="F2002" s="46">
        <v>5600</v>
      </c>
      <c r="G2002" s="45" t="s">
        <v>205</v>
      </c>
      <c r="H2002" s="45">
        <v>0</v>
      </c>
      <c r="I2002" s="45">
        <v>1600000</v>
      </c>
      <c r="J2002" s="45">
        <v>1600000</v>
      </c>
      <c r="K2002" s="45">
        <v>0</v>
      </c>
      <c r="L2002" s="45">
        <v>0</v>
      </c>
      <c r="M2002" s="45">
        <v>0</v>
      </c>
      <c r="N2002" s="45">
        <v>0</v>
      </c>
      <c r="O2002" s="68">
        <f t="shared" si="31"/>
        <v>1600000</v>
      </c>
    </row>
    <row r="2003" spans="1:15" x14ac:dyDescent="0.2">
      <c r="A2003" s="46" t="s">
        <v>329</v>
      </c>
      <c r="B2003" s="46" t="s">
        <v>226</v>
      </c>
      <c r="C2003" s="46" t="s">
        <v>149</v>
      </c>
      <c r="D2003" s="46" t="s">
        <v>349</v>
      </c>
      <c r="E2003" s="46" t="s">
        <v>149</v>
      </c>
      <c r="F2003" s="46">
        <v>4500</v>
      </c>
      <c r="G2003" s="45" t="s">
        <v>168</v>
      </c>
      <c r="H2003" s="45">
        <v>18132</v>
      </c>
      <c r="I2003" s="45">
        <v>0</v>
      </c>
      <c r="J2003" s="45">
        <v>18132</v>
      </c>
      <c r="K2003" s="45">
        <v>18132</v>
      </c>
      <c r="L2003" s="45">
        <v>18132</v>
      </c>
      <c r="M2003" s="45">
        <v>0</v>
      </c>
      <c r="N2003" s="45">
        <v>0</v>
      </c>
      <c r="O2003" s="68">
        <f t="shared" si="31"/>
        <v>0</v>
      </c>
    </row>
    <row r="2004" spans="1:15" x14ac:dyDescent="0.2">
      <c r="A2004" s="46" t="s">
        <v>329</v>
      </c>
      <c r="B2004" s="46" t="s">
        <v>226</v>
      </c>
      <c r="C2004" s="46" t="s">
        <v>149</v>
      </c>
      <c r="D2004" s="46" t="s">
        <v>292</v>
      </c>
      <c r="E2004" s="46" t="s">
        <v>151</v>
      </c>
      <c r="F2004" s="46">
        <v>2900</v>
      </c>
      <c r="G2004" s="45" t="s">
        <v>159</v>
      </c>
      <c r="H2004" s="45">
        <v>7515.16</v>
      </c>
      <c r="I2004" s="45">
        <v>331.31999999999971</v>
      </c>
      <c r="J2004" s="45">
        <v>7846.48</v>
      </c>
      <c r="K2004" s="45">
        <v>15087.76</v>
      </c>
      <c r="L2004" s="45">
        <v>7846.48</v>
      </c>
      <c r="M2004" s="45">
        <v>7846.48</v>
      </c>
      <c r="N2004" s="45">
        <v>7846.48</v>
      </c>
      <c r="O2004" s="68">
        <f t="shared" si="31"/>
        <v>0</v>
      </c>
    </row>
    <row r="2005" spans="1:15" x14ac:dyDescent="0.2">
      <c r="A2005" s="46" t="s">
        <v>329</v>
      </c>
      <c r="B2005" s="46" t="s">
        <v>226</v>
      </c>
      <c r="C2005" s="46" t="s">
        <v>149</v>
      </c>
      <c r="D2005" s="46" t="s">
        <v>292</v>
      </c>
      <c r="E2005" s="46" t="s">
        <v>165</v>
      </c>
      <c r="F2005" s="46">
        <v>5600</v>
      </c>
      <c r="G2005" s="45" t="s">
        <v>205</v>
      </c>
      <c r="H2005" s="45">
        <v>0</v>
      </c>
      <c r="I2005" s="45">
        <v>38588</v>
      </c>
      <c r="J2005" s="45">
        <v>38588</v>
      </c>
      <c r="K2005" s="45">
        <v>64895.739999999991</v>
      </c>
      <c r="L2005" s="45">
        <v>31895.739999999998</v>
      </c>
      <c r="M2005" s="45">
        <v>31895.739999999998</v>
      </c>
      <c r="N2005" s="45">
        <v>31895.739999999998</v>
      </c>
      <c r="O2005" s="68">
        <f t="shared" si="31"/>
        <v>6692.260000000002</v>
      </c>
    </row>
    <row r="2006" spans="1:15" x14ac:dyDescent="0.2">
      <c r="A2006" s="46" t="s">
        <v>329</v>
      </c>
      <c r="B2006" s="46" t="s">
        <v>226</v>
      </c>
      <c r="C2006" s="46" t="s">
        <v>149</v>
      </c>
      <c r="D2006" s="46" t="s">
        <v>350</v>
      </c>
      <c r="E2006" s="46" t="s">
        <v>151</v>
      </c>
      <c r="F2006" s="46">
        <v>1100</v>
      </c>
      <c r="G2006" s="45" t="s">
        <v>152</v>
      </c>
      <c r="H2006" s="45">
        <v>4477448.07</v>
      </c>
      <c r="I2006" s="45">
        <v>107385.30999999959</v>
      </c>
      <c r="J2006" s="45">
        <v>4584833.38</v>
      </c>
      <c r="K2006" s="45">
        <v>4582059.5599999996</v>
      </c>
      <c r="L2006" s="45">
        <v>4582059.5600000005</v>
      </c>
      <c r="M2006" s="45">
        <v>4582059.5600000005</v>
      </c>
      <c r="N2006" s="45">
        <v>4582059.5600000005</v>
      </c>
      <c r="O2006" s="68">
        <f t="shared" si="31"/>
        <v>2773.8199999993667</v>
      </c>
    </row>
    <row r="2007" spans="1:15" x14ac:dyDescent="0.2">
      <c r="A2007" s="46" t="s">
        <v>329</v>
      </c>
      <c r="B2007" s="46" t="s">
        <v>226</v>
      </c>
      <c r="C2007" s="46" t="s">
        <v>149</v>
      </c>
      <c r="D2007" s="46" t="s">
        <v>350</v>
      </c>
      <c r="E2007" s="46" t="s">
        <v>151</v>
      </c>
      <c r="F2007" s="46">
        <v>1200</v>
      </c>
      <c r="G2007" s="45" t="s">
        <v>171</v>
      </c>
      <c r="H2007" s="45">
        <v>132305.20000000001</v>
      </c>
      <c r="I2007" s="45">
        <v>0</v>
      </c>
      <c r="J2007" s="45">
        <v>132305.20000000001</v>
      </c>
      <c r="K2007" s="45">
        <v>746.83999999998923</v>
      </c>
      <c r="L2007" s="45">
        <v>746.84</v>
      </c>
      <c r="M2007" s="45">
        <v>746.84</v>
      </c>
      <c r="N2007" s="45">
        <v>746.84</v>
      </c>
      <c r="O2007" s="68">
        <f t="shared" si="31"/>
        <v>131558.36000000002</v>
      </c>
    </row>
    <row r="2008" spans="1:15" x14ac:dyDescent="0.2">
      <c r="A2008" s="46" t="s">
        <v>329</v>
      </c>
      <c r="B2008" s="46" t="s">
        <v>226</v>
      </c>
      <c r="C2008" s="46" t="s">
        <v>149</v>
      </c>
      <c r="D2008" s="46" t="s">
        <v>350</v>
      </c>
      <c r="E2008" s="46" t="s">
        <v>151</v>
      </c>
      <c r="F2008" s="46">
        <v>1300</v>
      </c>
      <c r="G2008" s="45" t="s">
        <v>153</v>
      </c>
      <c r="H2008" s="45">
        <v>1738737.54</v>
      </c>
      <c r="I2008" s="45">
        <v>-72321.449999999953</v>
      </c>
      <c r="J2008" s="45">
        <v>1666416.09</v>
      </c>
      <c r="K2008" s="45">
        <v>1567954.87</v>
      </c>
      <c r="L2008" s="45">
        <v>1567954.8699999999</v>
      </c>
      <c r="M2008" s="45">
        <v>1567954.8699999999</v>
      </c>
      <c r="N2008" s="45">
        <v>1567954.8699999999</v>
      </c>
      <c r="O2008" s="68">
        <f t="shared" si="31"/>
        <v>98461.220000000205</v>
      </c>
    </row>
    <row r="2009" spans="1:15" x14ac:dyDescent="0.2">
      <c r="A2009" s="46" t="s">
        <v>329</v>
      </c>
      <c r="B2009" s="46" t="s">
        <v>226</v>
      </c>
      <c r="C2009" s="46" t="s">
        <v>149</v>
      </c>
      <c r="D2009" s="46" t="s">
        <v>350</v>
      </c>
      <c r="E2009" s="46" t="s">
        <v>151</v>
      </c>
      <c r="F2009" s="46">
        <v>1400</v>
      </c>
      <c r="G2009" s="45" t="s">
        <v>154</v>
      </c>
      <c r="H2009" s="45">
        <v>1416541.7100000002</v>
      </c>
      <c r="I2009" s="45">
        <v>-59040.1800000004</v>
      </c>
      <c r="J2009" s="45">
        <v>1357501.5299999998</v>
      </c>
      <c r="K2009" s="45">
        <v>1221097.72</v>
      </c>
      <c r="L2009" s="45">
        <v>1221097.7200000002</v>
      </c>
      <c r="M2009" s="45">
        <v>1221097.7200000002</v>
      </c>
      <c r="N2009" s="45">
        <v>1221097.7200000002</v>
      </c>
      <c r="O2009" s="68">
        <f t="shared" si="31"/>
        <v>136403.80999999959</v>
      </c>
    </row>
    <row r="2010" spans="1:15" x14ac:dyDescent="0.2">
      <c r="A2010" s="46" t="s">
        <v>329</v>
      </c>
      <c r="B2010" s="46" t="s">
        <v>226</v>
      </c>
      <c r="C2010" s="46" t="s">
        <v>149</v>
      </c>
      <c r="D2010" s="46" t="s">
        <v>350</v>
      </c>
      <c r="E2010" s="46" t="s">
        <v>151</v>
      </c>
      <c r="F2010" s="46">
        <v>1500</v>
      </c>
      <c r="G2010" s="45" t="s">
        <v>155</v>
      </c>
      <c r="H2010" s="45">
        <v>1081755.28</v>
      </c>
      <c r="I2010" s="45">
        <v>213856.68999999971</v>
      </c>
      <c r="J2010" s="45">
        <v>1295611.9699999997</v>
      </c>
      <c r="K2010" s="45">
        <v>1293116.0099999998</v>
      </c>
      <c r="L2010" s="45">
        <v>1293116.0099999995</v>
      </c>
      <c r="M2010" s="45">
        <v>1185887.5399999998</v>
      </c>
      <c r="N2010" s="45">
        <v>1185887.5399999998</v>
      </c>
      <c r="O2010" s="68">
        <f t="shared" si="31"/>
        <v>2495.9600000001956</v>
      </c>
    </row>
    <row r="2011" spans="1:15" x14ac:dyDescent="0.2">
      <c r="A2011" s="46" t="s">
        <v>329</v>
      </c>
      <c r="B2011" s="46" t="s">
        <v>226</v>
      </c>
      <c r="C2011" s="46" t="s">
        <v>149</v>
      </c>
      <c r="D2011" s="46" t="s">
        <v>350</v>
      </c>
      <c r="E2011" s="46" t="s">
        <v>151</v>
      </c>
      <c r="F2011" s="46">
        <v>1700</v>
      </c>
      <c r="G2011" s="45" t="s">
        <v>156</v>
      </c>
      <c r="H2011" s="45">
        <v>568215.43999999994</v>
      </c>
      <c r="I2011" s="45">
        <v>0</v>
      </c>
      <c r="J2011" s="45">
        <v>568215.43999999994</v>
      </c>
      <c r="K2011" s="45">
        <v>549652.51000000013</v>
      </c>
      <c r="L2011" s="45">
        <v>549652.51</v>
      </c>
      <c r="M2011" s="45">
        <v>549652.51</v>
      </c>
      <c r="N2011" s="45">
        <v>549652.51</v>
      </c>
      <c r="O2011" s="68">
        <f t="shared" si="31"/>
        <v>18562.929999999935</v>
      </c>
    </row>
    <row r="2012" spans="1:15" x14ac:dyDescent="0.2">
      <c r="A2012" s="46" t="s">
        <v>329</v>
      </c>
      <c r="B2012" s="46" t="s">
        <v>226</v>
      </c>
      <c r="C2012" s="46" t="s">
        <v>149</v>
      </c>
      <c r="D2012" s="46" t="s">
        <v>350</v>
      </c>
      <c r="E2012" s="46" t="s">
        <v>151</v>
      </c>
      <c r="F2012" s="46">
        <v>2600</v>
      </c>
      <c r="G2012" s="45" t="s">
        <v>158</v>
      </c>
      <c r="H2012" s="45">
        <v>711415.7</v>
      </c>
      <c r="I2012" s="45">
        <v>0</v>
      </c>
      <c r="J2012" s="45">
        <v>711415.7</v>
      </c>
      <c r="K2012" s="45">
        <v>171166.56</v>
      </c>
      <c r="L2012" s="45">
        <v>166882.38999999998</v>
      </c>
      <c r="M2012" s="45">
        <v>166882.38999999998</v>
      </c>
      <c r="N2012" s="45">
        <v>166882.39000000001</v>
      </c>
      <c r="O2012" s="68">
        <f t="shared" si="31"/>
        <v>544533.30999999994</v>
      </c>
    </row>
    <row r="2013" spans="1:15" x14ac:dyDescent="0.2">
      <c r="A2013" s="46" t="s">
        <v>329</v>
      </c>
      <c r="B2013" s="46" t="s">
        <v>226</v>
      </c>
      <c r="C2013" s="46" t="s">
        <v>149</v>
      </c>
      <c r="D2013" s="46" t="s">
        <v>350</v>
      </c>
      <c r="E2013" s="46" t="s">
        <v>151</v>
      </c>
      <c r="F2013" s="46">
        <v>3100</v>
      </c>
      <c r="G2013" s="45" t="s">
        <v>160</v>
      </c>
      <c r="H2013" s="45">
        <v>127109061.70999999</v>
      </c>
      <c r="I2013" s="45">
        <v>65986182.050000027</v>
      </c>
      <c r="J2013" s="45">
        <v>193095243.76000002</v>
      </c>
      <c r="K2013" s="45">
        <v>182969709.97</v>
      </c>
      <c r="L2013" s="45">
        <v>180062387.11000001</v>
      </c>
      <c r="M2013" s="45">
        <v>180062387.11000001</v>
      </c>
      <c r="N2013" s="45">
        <v>179101922.86000001</v>
      </c>
      <c r="O2013" s="68">
        <f t="shared" si="31"/>
        <v>13032856.650000006</v>
      </c>
    </row>
    <row r="2014" spans="1:15" x14ac:dyDescent="0.2">
      <c r="A2014" s="46" t="s">
        <v>329</v>
      </c>
      <c r="B2014" s="46" t="s">
        <v>226</v>
      </c>
      <c r="C2014" s="46" t="s">
        <v>149</v>
      </c>
      <c r="D2014" s="46" t="s">
        <v>350</v>
      </c>
      <c r="E2014" s="46" t="s">
        <v>151</v>
      </c>
      <c r="F2014" s="46">
        <v>3300</v>
      </c>
      <c r="G2014" s="45" t="s">
        <v>161</v>
      </c>
      <c r="H2014" s="45">
        <v>0</v>
      </c>
      <c r="I2014" s="45">
        <v>43969.24</v>
      </c>
      <c r="J2014" s="45">
        <v>43969.24</v>
      </c>
      <c r="K2014" s="45">
        <v>46847.24</v>
      </c>
      <c r="L2014" s="45">
        <v>43739</v>
      </c>
      <c r="M2014" s="45">
        <v>43739</v>
      </c>
      <c r="N2014" s="45">
        <v>43739</v>
      </c>
      <c r="O2014" s="68">
        <f t="shared" si="31"/>
        <v>230.23999999999796</v>
      </c>
    </row>
    <row r="2015" spans="1:15" x14ac:dyDescent="0.2">
      <c r="A2015" s="46" t="s">
        <v>329</v>
      </c>
      <c r="B2015" s="46" t="s">
        <v>226</v>
      </c>
      <c r="C2015" s="46" t="s">
        <v>149</v>
      </c>
      <c r="D2015" s="46" t="s">
        <v>350</v>
      </c>
      <c r="E2015" s="46" t="s">
        <v>151</v>
      </c>
      <c r="F2015" s="46">
        <v>3900</v>
      </c>
      <c r="G2015" s="45" t="s">
        <v>164</v>
      </c>
      <c r="H2015" s="45">
        <v>117279.91</v>
      </c>
      <c r="I2015" s="45">
        <v>7337.1199999999953</v>
      </c>
      <c r="J2015" s="45">
        <v>124617.03</v>
      </c>
      <c r="K2015" s="45">
        <v>124577.03</v>
      </c>
      <c r="L2015" s="45">
        <v>124577.03</v>
      </c>
      <c r="M2015" s="45">
        <v>124577.03</v>
      </c>
      <c r="N2015" s="45">
        <v>124577.03</v>
      </c>
      <c r="O2015" s="68">
        <f t="shared" si="31"/>
        <v>40</v>
      </c>
    </row>
    <row r="2016" spans="1:15" x14ac:dyDescent="0.2">
      <c r="A2016" s="46" t="s">
        <v>329</v>
      </c>
      <c r="B2016" s="46" t="s">
        <v>226</v>
      </c>
      <c r="C2016" s="46" t="s">
        <v>149</v>
      </c>
      <c r="D2016" s="46" t="s">
        <v>350</v>
      </c>
      <c r="E2016" s="46" t="s">
        <v>165</v>
      </c>
      <c r="F2016" s="46">
        <v>5100</v>
      </c>
      <c r="G2016" s="45" t="s">
        <v>166</v>
      </c>
      <c r="H2016" s="45">
        <v>0</v>
      </c>
      <c r="I2016" s="45">
        <v>75000</v>
      </c>
      <c r="J2016" s="45">
        <v>75000</v>
      </c>
      <c r="K2016" s="45">
        <v>0</v>
      </c>
      <c r="L2016" s="45">
        <v>0</v>
      </c>
      <c r="M2016" s="45">
        <v>0</v>
      </c>
      <c r="N2016" s="45">
        <v>0</v>
      </c>
      <c r="O2016" s="68">
        <f t="shared" si="31"/>
        <v>75000</v>
      </c>
    </row>
    <row r="2017" spans="1:15" x14ac:dyDescent="0.2">
      <c r="A2017" s="46" t="s">
        <v>329</v>
      </c>
      <c r="B2017" s="46" t="s">
        <v>226</v>
      </c>
      <c r="C2017" s="46" t="s">
        <v>149</v>
      </c>
      <c r="D2017" s="46" t="s">
        <v>350</v>
      </c>
      <c r="E2017" s="46" t="s">
        <v>165</v>
      </c>
      <c r="F2017" s="46">
        <v>5400</v>
      </c>
      <c r="G2017" s="45" t="s">
        <v>167</v>
      </c>
      <c r="H2017" s="45">
        <v>0</v>
      </c>
      <c r="I2017" s="45">
        <v>499086.4</v>
      </c>
      <c r="J2017" s="45">
        <v>499086.4</v>
      </c>
      <c r="K2017" s="45">
        <v>925694.4</v>
      </c>
      <c r="L2017" s="45">
        <v>426924.4</v>
      </c>
      <c r="M2017" s="45">
        <v>426924.4</v>
      </c>
      <c r="N2017" s="45">
        <v>426924.4</v>
      </c>
      <c r="O2017" s="68">
        <f t="shared" si="31"/>
        <v>72162</v>
      </c>
    </row>
    <row r="2018" spans="1:15" x14ac:dyDescent="0.2">
      <c r="A2018" s="46" t="s">
        <v>329</v>
      </c>
      <c r="B2018" s="46" t="s">
        <v>226</v>
      </c>
      <c r="C2018" s="46" t="s">
        <v>149</v>
      </c>
      <c r="D2018" s="46" t="s">
        <v>350</v>
      </c>
      <c r="E2018" s="46" t="s">
        <v>165</v>
      </c>
      <c r="F2018" s="46">
        <v>5600</v>
      </c>
      <c r="G2018" s="45" t="s">
        <v>205</v>
      </c>
      <c r="H2018" s="45">
        <v>0</v>
      </c>
      <c r="I2018" s="45">
        <v>83886.28</v>
      </c>
      <c r="J2018" s="45">
        <v>83886.28</v>
      </c>
      <c r="K2018" s="45">
        <v>140055.79999999999</v>
      </c>
      <c r="L2018" s="45">
        <v>65885.53</v>
      </c>
      <c r="M2018" s="45">
        <v>65885.53</v>
      </c>
      <c r="N2018" s="45">
        <v>65885.53</v>
      </c>
      <c r="O2018" s="68">
        <f t="shared" si="31"/>
        <v>18000.75</v>
      </c>
    </row>
    <row r="2019" spans="1:15" x14ac:dyDescent="0.2">
      <c r="A2019" s="46" t="s">
        <v>329</v>
      </c>
      <c r="B2019" s="46" t="s">
        <v>226</v>
      </c>
      <c r="C2019" s="46" t="s">
        <v>149</v>
      </c>
      <c r="D2019" s="46" t="s">
        <v>350</v>
      </c>
      <c r="E2019" s="46" t="s">
        <v>149</v>
      </c>
      <c r="F2019" s="46">
        <v>4500</v>
      </c>
      <c r="G2019" s="45" t="s">
        <v>168</v>
      </c>
      <c r="H2019" s="45">
        <v>134244</v>
      </c>
      <c r="I2019" s="45">
        <v>0</v>
      </c>
      <c r="J2019" s="45">
        <v>134244</v>
      </c>
      <c r="K2019" s="45">
        <v>134244</v>
      </c>
      <c r="L2019" s="45">
        <v>134244</v>
      </c>
      <c r="M2019" s="45">
        <v>0</v>
      </c>
      <c r="N2019" s="45">
        <v>0</v>
      </c>
      <c r="O2019" s="68">
        <f t="shared" si="31"/>
        <v>0</v>
      </c>
    </row>
    <row r="2020" spans="1:15" x14ac:dyDescent="0.2">
      <c r="A2020" s="46" t="s">
        <v>329</v>
      </c>
      <c r="B2020" s="46" t="s">
        <v>226</v>
      </c>
      <c r="C2020" s="46" t="s">
        <v>149</v>
      </c>
      <c r="D2020" s="46" t="s">
        <v>337</v>
      </c>
      <c r="E2020" s="46" t="s">
        <v>151</v>
      </c>
      <c r="F2020" s="46">
        <v>1100</v>
      </c>
      <c r="G2020" s="45" t="s">
        <v>152</v>
      </c>
      <c r="H2020" s="45">
        <v>3478416.67</v>
      </c>
      <c r="I2020" s="45">
        <v>22153.340000000317</v>
      </c>
      <c r="J2020" s="45">
        <v>3500570.0100000002</v>
      </c>
      <c r="K2020" s="45">
        <v>3495020.4600000004</v>
      </c>
      <c r="L2020" s="45">
        <v>3495020.46</v>
      </c>
      <c r="M2020" s="45">
        <v>3495020.46</v>
      </c>
      <c r="N2020" s="45">
        <v>3495020.46</v>
      </c>
      <c r="O2020" s="68">
        <f t="shared" si="31"/>
        <v>5549.5500000002794</v>
      </c>
    </row>
    <row r="2021" spans="1:15" x14ac:dyDescent="0.2">
      <c r="A2021" s="46" t="s">
        <v>329</v>
      </c>
      <c r="B2021" s="46" t="s">
        <v>226</v>
      </c>
      <c r="C2021" s="46" t="s">
        <v>149</v>
      </c>
      <c r="D2021" s="46" t="s">
        <v>337</v>
      </c>
      <c r="E2021" s="46" t="s">
        <v>151</v>
      </c>
      <c r="F2021" s="46">
        <v>1200</v>
      </c>
      <c r="G2021" s="45" t="s">
        <v>171</v>
      </c>
      <c r="H2021" s="45">
        <v>330763</v>
      </c>
      <c r="I2021" s="45">
        <v>0</v>
      </c>
      <c r="J2021" s="45">
        <v>330763</v>
      </c>
      <c r="K2021" s="45">
        <v>86646.020000000077</v>
      </c>
      <c r="L2021" s="45">
        <v>86646.01999999999</v>
      </c>
      <c r="M2021" s="45">
        <v>86646.01999999999</v>
      </c>
      <c r="N2021" s="45">
        <v>86646.020000000019</v>
      </c>
      <c r="O2021" s="68">
        <f t="shared" si="31"/>
        <v>244116.98</v>
      </c>
    </row>
    <row r="2022" spans="1:15" x14ac:dyDescent="0.2">
      <c r="A2022" s="46" t="s">
        <v>329</v>
      </c>
      <c r="B2022" s="46" t="s">
        <v>226</v>
      </c>
      <c r="C2022" s="46" t="s">
        <v>149</v>
      </c>
      <c r="D2022" s="46" t="s">
        <v>337</v>
      </c>
      <c r="E2022" s="46" t="s">
        <v>151</v>
      </c>
      <c r="F2022" s="46">
        <v>1300</v>
      </c>
      <c r="G2022" s="45" t="s">
        <v>153</v>
      </c>
      <c r="H2022" s="45">
        <v>759430.82000000007</v>
      </c>
      <c r="I2022" s="45">
        <v>298292.24999999977</v>
      </c>
      <c r="J2022" s="45">
        <v>1057723.0699999998</v>
      </c>
      <c r="K2022" s="45">
        <v>1057723.0699999998</v>
      </c>
      <c r="L2022" s="45">
        <v>1057723.0699999998</v>
      </c>
      <c r="M2022" s="45">
        <v>1057723.0699999998</v>
      </c>
      <c r="N2022" s="45">
        <v>1057723.0699999998</v>
      </c>
      <c r="O2022" s="68">
        <f t="shared" si="31"/>
        <v>0</v>
      </c>
    </row>
    <row r="2023" spans="1:15" x14ac:dyDescent="0.2">
      <c r="A2023" s="46" t="s">
        <v>329</v>
      </c>
      <c r="B2023" s="46" t="s">
        <v>226</v>
      </c>
      <c r="C2023" s="46" t="s">
        <v>149</v>
      </c>
      <c r="D2023" s="46" t="s">
        <v>337</v>
      </c>
      <c r="E2023" s="46" t="s">
        <v>151</v>
      </c>
      <c r="F2023" s="46">
        <v>1400</v>
      </c>
      <c r="G2023" s="45" t="s">
        <v>154</v>
      </c>
      <c r="H2023" s="45">
        <v>1152459.1299999999</v>
      </c>
      <c r="I2023" s="45">
        <v>-36486.269999999786</v>
      </c>
      <c r="J2023" s="45">
        <v>1115972.8600000001</v>
      </c>
      <c r="K2023" s="45">
        <v>997288.35000000021</v>
      </c>
      <c r="L2023" s="45">
        <v>997288.35000000021</v>
      </c>
      <c r="M2023" s="45">
        <v>997288.35000000009</v>
      </c>
      <c r="N2023" s="45">
        <v>997288.35000000009</v>
      </c>
      <c r="O2023" s="68">
        <f t="shared" si="31"/>
        <v>118684.50999999989</v>
      </c>
    </row>
    <row r="2024" spans="1:15" x14ac:dyDescent="0.2">
      <c r="A2024" s="46" t="s">
        <v>329</v>
      </c>
      <c r="B2024" s="46" t="s">
        <v>226</v>
      </c>
      <c r="C2024" s="46" t="s">
        <v>149</v>
      </c>
      <c r="D2024" s="46" t="s">
        <v>337</v>
      </c>
      <c r="E2024" s="46" t="s">
        <v>151</v>
      </c>
      <c r="F2024" s="46">
        <v>1500</v>
      </c>
      <c r="G2024" s="45" t="s">
        <v>155</v>
      </c>
      <c r="H2024" s="45">
        <v>969893.77</v>
      </c>
      <c r="I2024" s="45">
        <v>20657</v>
      </c>
      <c r="J2024" s="45">
        <v>990550.77</v>
      </c>
      <c r="K2024" s="45">
        <v>988111.24999999965</v>
      </c>
      <c r="L2024" s="45">
        <v>988111.25</v>
      </c>
      <c r="M2024" s="45">
        <v>889353.78000000014</v>
      </c>
      <c r="N2024" s="45">
        <v>889353.78000000014</v>
      </c>
      <c r="O2024" s="68">
        <f t="shared" si="31"/>
        <v>2439.5200000000186</v>
      </c>
    </row>
    <row r="2025" spans="1:15" x14ac:dyDescent="0.2">
      <c r="A2025" s="46" t="s">
        <v>329</v>
      </c>
      <c r="B2025" s="46" t="s">
        <v>226</v>
      </c>
      <c r="C2025" s="46" t="s">
        <v>149</v>
      </c>
      <c r="D2025" s="46" t="s">
        <v>337</v>
      </c>
      <c r="E2025" s="46" t="s">
        <v>151</v>
      </c>
      <c r="F2025" s="46">
        <v>1700</v>
      </c>
      <c r="G2025" s="45" t="s">
        <v>156</v>
      </c>
      <c r="H2025" s="45">
        <v>489498.2</v>
      </c>
      <c r="I2025" s="45">
        <v>0</v>
      </c>
      <c r="J2025" s="45">
        <v>489498.2</v>
      </c>
      <c r="K2025" s="45">
        <v>439972.05000000005</v>
      </c>
      <c r="L2025" s="45">
        <v>439972.05000000005</v>
      </c>
      <c r="M2025" s="45">
        <v>439972.05000000005</v>
      </c>
      <c r="N2025" s="45">
        <v>439972.05000000005</v>
      </c>
      <c r="O2025" s="68">
        <f t="shared" si="31"/>
        <v>49526.149999999965</v>
      </c>
    </row>
    <row r="2026" spans="1:15" x14ac:dyDescent="0.2">
      <c r="A2026" s="46" t="s">
        <v>329</v>
      </c>
      <c r="B2026" s="46" t="s">
        <v>226</v>
      </c>
      <c r="C2026" s="46" t="s">
        <v>149</v>
      </c>
      <c r="D2026" s="46" t="s">
        <v>337</v>
      </c>
      <c r="E2026" s="46" t="s">
        <v>151</v>
      </c>
      <c r="F2026" s="46">
        <v>2500</v>
      </c>
      <c r="G2026" s="45" t="s">
        <v>233</v>
      </c>
      <c r="H2026" s="45">
        <v>15995.7</v>
      </c>
      <c r="I2026" s="45">
        <v>0</v>
      </c>
      <c r="J2026" s="45">
        <v>15995.7</v>
      </c>
      <c r="K2026" s="45">
        <v>1271.5999999999999</v>
      </c>
      <c r="L2026" s="45">
        <v>271.60000000000002</v>
      </c>
      <c r="M2026" s="45">
        <v>271.60000000000002</v>
      </c>
      <c r="N2026" s="45">
        <v>271.60000000000002</v>
      </c>
      <c r="O2026" s="68">
        <f t="shared" si="31"/>
        <v>15724.1</v>
      </c>
    </row>
    <row r="2027" spans="1:15" x14ac:dyDescent="0.2">
      <c r="A2027" s="46" t="s">
        <v>329</v>
      </c>
      <c r="B2027" s="46" t="s">
        <v>226</v>
      </c>
      <c r="C2027" s="46" t="s">
        <v>149</v>
      </c>
      <c r="D2027" s="46" t="s">
        <v>337</v>
      </c>
      <c r="E2027" s="46" t="s">
        <v>151</v>
      </c>
      <c r="F2027" s="46">
        <v>2600</v>
      </c>
      <c r="G2027" s="45" t="s">
        <v>158</v>
      </c>
      <c r="H2027" s="45">
        <v>675834.65</v>
      </c>
      <c r="I2027" s="45">
        <v>165977.45999999996</v>
      </c>
      <c r="J2027" s="45">
        <v>841812.11</v>
      </c>
      <c r="K2027" s="45">
        <v>832615.2300000001</v>
      </c>
      <c r="L2027" s="45">
        <v>821273.71000000008</v>
      </c>
      <c r="M2027" s="45">
        <v>821273.71000000008</v>
      </c>
      <c r="N2027" s="45">
        <v>821273.71</v>
      </c>
      <c r="O2027" s="68">
        <f t="shared" si="31"/>
        <v>20538.399999999907</v>
      </c>
    </row>
    <row r="2028" spans="1:15" x14ac:dyDescent="0.2">
      <c r="A2028" s="46" t="s">
        <v>329</v>
      </c>
      <c r="B2028" s="46" t="s">
        <v>226</v>
      </c>
      <c r="C2028" s="46" t="s">
        <v>149</v>
      </c>
      <c r="D2028" s="46" t="s">
        <v>337</v>
      </c>
      <c r="E2028" s="46" t="s">
        <v>151</v>
      </c>
      <c r="F2028" s="46">
        <v>2700</v>
      </c>
      <c r="G2028" s="45" t="s">
        <v>208</v>
      </c>
      <c r="H2028" s="45">
        <v>34258.89</v>
      </c>
      <c r="I2028" s="45">
        <v>41822</v>
      </c>
      <c r="J2028" s="45">
        <v>76080.89</v>
      </c>
      <c r="K2028" s="45">
        <v>132990.13</v>
      </c>
      <c r="L2028" s="45">
        <v>63758.89</v>
      </c>
      <c r="M2028" s="45">
        <v>63758.89</v>
      </c>
      <c r="N2028" s="45">
        <v>63758.890000000007</v>
      </c>
      <c r="O2028" s="68">
        <f t="shared" si="31"/>
        <v>12322</v>
      </c>
    </row>
    <row r="2029" spans="1:15" x14ac:dyDescent="0.2">
      <c r="A2029" s="46" t="s">
        <v>329</v>
      </c>
      <c r="B2029" s="46" t="s">
        <v>226</v>
      </c>
      <c r="C2029" s="46" t="s">
        <v>149</v>
      </c>
      <c r="D2029" s="46" t="s">
        <v>337</v>
      </c>
      <c r="E2029" s="46" t="s">
        <v>151</v>
      </c>
      <c r="F2029" s="46">
        <v>2900</v>
      </c>
      <c r="G2029" s="45" t="s">
        <v>159</v>
      </c>
      <c r="H2029" s="45">
        <v>107110.23</v>
      </c>
      <c r="I2029" s="45">
        <v>45570.680000000008</v>
      </c>
      <c r="J2029" s="45">
        <v>152680.91</v>
      </c>
      <c r="K2029" s="45">
        <v>259222.52000000005</v>
      </c>
      <c r="L2029" s="45">
        <v>121967.2</v>
      </c>
      <c r="M2029" s="45">
        <v>121967.2</v>
      </c>
      <c r="N2029" s="45">
        <v>121967.20000000001</v>
      </c>
      <c r="O2029" s="68">
        <f t="shared" si="31"/>
        <v>30713.710000000006</v>
      </c>
    </row>
    <row r="2030" spans="1:15" x14ac:dyDescent="0.2">
      <c r="A2030" s="46" t="s">
        <v>329</v>
      </c>
      <c r="B2030" s="46" t="s">
        <v>226</v>
      </c>
      <c r="C2030" s="46" t="s">
        <v>149</v>
      </c>
      <c r="D2030" s="46" t="s">
        <v>337</v>
      </c>
      <c r="E2030" s="46" t="s">
        <v>151</v>
      </c>
      <c r="F2030" s="46">
        <v>3100</v>
      </c>
      <c r="G2030" s="45" t="s">
        <v>160</v>
      </c>
      <c r="H2030" s="45">
        <v>0</v>
      </c>
      <c r="I2030" s="45">
        <v>16118.33</v>
      </c>
      <c r="J2030" s="45">
        <v>16118.33</v>
      </c>
      <c r="K2030" s="45">
        <v>16073.32</v>
      </c>
      <c r="L2030" s="45">
        <v>12054.99</v>
      </c>
      <c r="M2030" s="45">
        <v>12054.99</v>
      </c>
      <c r="N2030" s="45">
        <v>12054.99</v>
      </c>
      <c r="O2030" s="68">
        <f t="shared" si="31"/>
        <v>4063.34</v>
      </c>
    </row>
    <row r="2031" spans="1:15" x14ac:dyDescent="0.2">
      <c r="A2031" s="46" t="s">
        <v>329</v>
      </c>
      <c r="B2031" s="46" t="s">
        <v>226</v>
      </c>
      <c r="C2031" s="46" t="s">
        <v>149</v>
      </c>
      <c r="D2031" s="46" t="s">
        <v>337</v>
      </c>
      <c r="E2031" s="46" t="s">
        <v>151</v>
      </c>
      <c r="F2031" s="46">
        <v>3500</v>
      </c>
      <c r="G2031" s="45" t="s">
        <v>173</v>
      </c>
      <c r="H2031" s="45">
        <v>0</v>
      </c>
      <c r="I2031" s="45">
        <v>6000</v>
      </c>
      <c r="J2031" s="45">
        <v>6000</v>
      </c>
      <c r="K2031" s="45">
        <v>7500</v>
      </c>
      <c r="L2031" s="45">
        <v>5775.8600000000006</v>
      </c>
      <c r="M2031" s="45">
        <v>5775.8600000000006</v>
      </c>
      <c r="N2031" s="45">
        <v>5775.86</v>
      </c>
      <c r="O2031" s="68">
        <f t="shared" si="31"/>
        <v>224.13999999999942</v>
      </c>
    </row>
    <row r="2032" spans="1:15" x14ac:dyDescent="0.2">
      <c r="A2032" s="46" t="s">
        <v>329</v>
      </c>
      <c r="B2032" s="46" t="s">
        <v>226</v>
      </c>
      <c r="C2032" s="46" t="s">
        <v>149</v>
      </c>
      <c r="D2032" s="46" t="s">
        <v>337</v>
      </c>
      <c r="E2032" s="46" t="s">
        <v>151</v>
      </c>
      <c r="F2032" s="46">
        <v>3900</v>
      </c>
      <c r="G2032" s="45" t="s">
        <v>164</v>
      </c>
      <c r="H2032" s="45">
        <v>94763.01</v>
      </c>
      <c r="I2032" s="45">
        <v>14098.740000000005</v>
      </c>
      <c r="J2032" s="45">
        <v>108861.75</v>
      </c>
      <c r="K2032" s="45">
        <v>107325.75</v>
      </c>
      <c r="L2032" s="45">
        <v>97725.75</v>
      </c>
      <c r="M2032" s="45">
        <v>97725.75</v>
      </c>
      <c r="N2032" s="45">
        <v>97725.75</v>
      </c>
      <c r="O2032" s="68">
        <f t="shared" si="31"/>
        <v>11136</v>
      </c>
    </row>
    <row r="2033" spans="1:15" x14ac:dyDescent="0.2">
      <c r="A2033" s="46" t="s">
        <v>329</v>
      </c>
      <c r="B2033" s="46" t="s">
        <v>226</v>
      </c>
      <c r="C2033" s="46" t="s">
        <v>149</v>
      </c>
      <c r="D2033" s="46" t="s">
        <v>337</v>
      </c>
      <c r="E2033" s="46" t="s">
        <v>165</v>
      </c>
      <c r="F2033" s="46">
        <v>5100</v>
      </c>
      <c r="G2033" s="45" t="s">
        <v>166</v>
      </c>
      <c r="H2033" s="45">
        <v>0</v>
      </c>
      <c r="I2033" s="45">
        <v>12222.4</v>
      </c>
      <c r="J2033" s="45">
        <v>12222.4</v>
      </c>
      <c r="K2033" s="45">
        <v>22428.400000000001</v>
      </c>
      <c r="L2033" s="45">
        <v>12222.4</v>
      </c>
      <c r="M2033" s="45">
        <v>12222.4</v>
      </c>
      <c r="N2033" s="45">
        <v>12222.4</v>
      </c>
      <c r="O2033" s="68">
        <f t="shared" si="31"/>
        <v>0</v>
      </c>
    </row>
    <row r="2034" spans="1:15" x14ac:dyDescent="0.2">
      <c r="A2034" s="46" t="s">
        <v>329</v>
      </c>
      <c r="B2034" s="46" t="s">
        <v>226</v>
      </c>
      <c r="C2034" s="46" t="s">
        <v>149</v>
      </c>
      <c r="D2034" s="46" t="s">
        <v>337</v>
      </c>
      <c r="E2034" s="46" t="s">
        <v>165</v>
      </c>
      <c r="F2034" s="46">
        <v>5400</v>
      </c>
      <c r="G2034" s="45" t="s">
        <v>167</v>
      </c>
      <c r="H2034" s="45">
        <v>0</v>
      </c>
      <c r="I2034" s="45">
        <v>685429.44</v>
      </c>
      <c r="J2034" s="45">
        <v>685429.44</v>
      </c>
      <c r="K2034" s="45">
        <v>1335992.2</v>
      </c>
      <c r="L2034" s="45">
        <v>213462.2</v>
      </c>
      <c r="M2034" s="45">
        <v>213462.2</v>
      </c>
      <c r="N2034" s="45">
        <v>213462.2</v>
      </c>
      <c r="O2034" s="68">
        <f t="shared" si="31"/>
        <v>471967.23999999993</v>
      </c>
    </row>
    <row r="2035" spans="1:15" x14ac:dyDescent="0.2">
      <c r="A2035" s="46" t="s">
        <v>329</v>
      </c>
      <c r="B2035" s="46" t="s">
        <v>226</v>
      </c>
      <c r="C2035" s="46" t="s">
        <v>149</v>
      </c>
      <c r="D2035" s="46" t="s">
        <v>337</v>
      </c>
      <c r="E2035" s="46" t="s">
        <v>165</v>
      </c>
      <c r="F2035" s="46">
        <v>5600</v>
      </c>
      <c r="G2035" s="45" t="s">
        <v>205</v>
      </c>
      <c r="H2035" s="45">
        <v>0</v>
      </c>
      <c r="I2035" s="45">
        <v>111528</v>
      </c>
      <c r="J2035" s="45">
        <v>111528</v>
      </c>
      <c r="K2035" s="45">
        <v>261544.48</v>
      </c>
      <c r="L2035" s="45">
        <v>79666.48000000001</v>
      </c>
      <c r="M2035" s="45">
        <v>79666.48000000001</v>
      </c>
      <c r="N2035" s="45">
        <v>79666.48000000001</v>
      </c>
      <c r="O2035" s="68">
        <f t="shared" si="31"/>
        <v>31861.51999999999</v>
      </c>
    </row>
    <row r="2036" spans="1:15" x14ac:dyDescent="0.2">
      <c r="A2036" s="46" t="s">
        <v>329</v>
      </c>
      <c r="B2036" s="46" t="s">
        <v>226</v>
      </c>
      <c r="C2036" s="46" t="s">
        <v>149</v>
      </c>
      <c r="D2036" s="46" t="s">
        <v>337</v>
      </c>
      <c r="E2036" s="46" t="s">
        <v>149</v>
      </c>
      <c r="F2036" s="46">
        <v>4500</v>
      </c>
      <c r="G2036" s="45" t="s">
        <v>168</v>
      </c>
      <c r="H2036" s="45">
        <v>123636</v>
      </c>
      <c r="I2036" s="45">
        <v>0</v>
      </c>
      <c r="J2036" s="45">
        <v>123636</v>
      </c>
      <c r="K2036" s="45">
        <v>123636</v>
      </c>
      <c r="L2036" s="45">
        <v>123636</v>
      </c>
      <c r="M2036" s="45">
        <v>0</v>
      </c>
      <c r="N2036" s="45">
        <v>0</v>
      </c>
      <c r="O2036" s="68">
        <f t="shared" si="31"/>
        <v>0</v>
      </c>
    </row>
    <row r="2037" spans="1:15" x14ac:dyDescent="0.2">
      <c r="A2037" s="46" t="s">
        <v>329</v>
      </c>
      <c r="B2037" s="46" t="s">
        <v>226</v>
      </c>
      <c r="C2037" s="46" t="s">
        <v>149</v>
      </c>
      <c r="D2037" s="46" t="s">
        <v>351</v>
      </c>
      <c r="E2037" s="46" t="s">
        <v>151</v>
      </c>
      <c r="F2037" s="46">
        <v>1100</v>
      </c>
      <c r="G2037" s="45" t="s">
        <v>152</v>
      </c>
      <c r="H2037" s="45">
        <v>1521523.22</v>
      </c>
      <c r="I2037" s="45">
        <v>-192566.12999999989</v>
      </c>
      <c r="J2037" s="45">
        <v>1328957.0900000001</v>
      </c>
      <c r="K2037" s="45">
        <v>1326336.1300000001</v>
      </c>
      <c r="L2037" s="45">
        <v>1326336.1299999999</v>
      </c>
      <c r="M2037" s="45">
        <v>1326336.1300000001</v>
      </c>
      <c r="N2037" s="45">
        <v>1326336.1300000001</v>
      </c>
      <c r="O2037" s="68">
        <f t="shared" si="31"/>
        <v>2620.9600000001956</v>
      </c>
    </row>
    <row r="2038" spans="1:15" x14ac:dyDescent="0.2">
      <c r="A2038" s="46" t="s">
        <v>329</v>
      </c>
      <c r="B2038" s="46" t="s">
        <v>226</v>
      </c>
      <c r="C2038" s="46" t="s">
        <v>149</v>
      </c>
      <c r="D2038" s="46" t="s">
        <v>351</v>
      </c>
      <c r="E2038" s="46" t="s">
        <v>151</v>
      </c>
      <c r="F2038" s="46">
        <v>1200</v>
      </c>
      <c r="G2038" s="45" t="s">
        <v>171</v>
      </c>
      <c r="H2038" s="45">
        <v>66152.600000000006</v>
      </c>
      <c r="I2038" s="45">
        <v>0</v>
      </c>
      <c r="J2038" s="45">
        <v>66152.600000000006</v>
      </c>
      <c r="K2038" s="45">
        <v>5.4569682106375694E-12</v>
      </c>
      <c r="L2038" s="45">
        <v>0</v>
      </c>
      <c r="M2038" s="45">
        <v>0</v>
      </c>
      <c r="N2038" s="45">
        <v>0</v>
      </c>
      <c r="O2038" s="68">
        <f t="shared" si="31"/>
        <v>66152.600000000006</v>
      </c>
    </row>
    <row r="2039" spans="1:15" x14ac:dyDescent="0.2">
      <c r="A2039" s="46" t="s">
        <v>329</v>
      </c>
      <c r="B2039" s="46" t="s">
        <v>226</v>
      </c>
      <c r="C2039" s="46" t="s">
        <v>149</v>
      </c>
      <c r="D2039" s="46" t="s">
        <v>351</v>
      </c>
      <c r="E2039" s="46" t="s">
        <v>151</v>
      </c>
      <c r="F2039" s="46">
        <v>1300</v>
      </c>
      <c r="G2039" s="45" t="s">
        <v>153</v>
      </c>
      <c r="H2039" s="45">
        <v>424784.46</v>
      </c>
      <c r="I2039" s="45">
        <v>81621.320000000007</v>
      </c>
      <c r="J2039" s="45">
        <v>506405.78</v>
      </c>
      <c r="K2039" s="45">
        <v>506405.7799999998</v>
      </c>
      <c r="L2039" s="45">
        <v>506405.7799999998</v>
      </c>
      <c r="M2039" s="45">
        <v>506405.7799999998</v>
      </c>
      <c r="N2039" s="45">
        <v>506405.7799999998</v>
      </c>
      <c r="O2039" s="68">
        <f t="shared" si="31"/>
        <v>0</v>
      </c>
    </row>
    <row r="2040" spans="1:15" x14ac:dyDescent="0.2">
      <c r="A2040" s="46" t="s">
        <v>329</v>
      </c>
      <c r="B2040" s="46" t="s">
        <v>226</v>
      </c>
      <c r="C2040" s="46" t="s">
        <v>149</v>
      </c>
      <c r="D2040" s="46" t="s">
        <v>351</v>
      </c>
      <c r="E2040" s="46" t="s">
        <v>151</v>
      </c>
      <c r="F2040" s="46">
        <v>1400</v>
      </c>
      <c r="G2040" s="45" t="s">
        <v>154</v>
      </c>
      <c r="H2040" s="45">
        <v>517373.57000000007</v>
      </c>
      <c r="I2040" s="45">
        <v>-47861.73000000004</v>
      </c>
      <c r="J2040" s="45">
        <v>469511.84</v>
      </c>
      <c r="K2040" s="45">
        <v>373981.81000000006</v>
      </c>
      <c r="L2040" s="45">
        <v>373981.81</v>
      </c>
      <c r="M2040" s="45">
        <v>373981.81</v>
      </c>
      <c r="N2040" s="45">
        <v>373981.81</v>
      </c>
      <c r="O2040" s="68">
        <f t="shared" si="31"/>
        <v>95530.030000000028</v>
      </c>
    </row>
    <row r="2041" spans="1:15" x14ac:dyDescent="0.2">
      <c r="A2041" s="46" t="s">
        <v>329</v>
      </c>
      <c r="B2041" s="46" t="s">
        <v>226</v>
      </c>
      <c r="C2041" s="46" t="s">
        <v>149</v>
      </c>
      <c r="D2041" s="46" t="s">
        <v>351</v>
      </c>
      <c r="E2041" s="46" t="s">
        <v>151</v>
      </c>
      <c r="F2041" s="46">
        <v>1500</v>
      </c>
      <c r="G2041" s="45" t="s">
        <v>155</v>
      </c>
      <c r="H2041" s="45">
        <v>394915.71</v>
      </c>
      <c r="I2041" s="45">
        <v>-1393.9000000000233</v>
      </c>
      <c r="J2041" s="45">
        <v>393521.81</v>
      </c>
      <c r="K2041" s="45">
        <v>392098.15000000008</v>
      </c>
      <c r="L2041" s="45">
        <v>392098.15000000014</v>
      </c>
      <c r="M2041" s="45">
        <v>352603.06000000006</v>
      </c>
      <c r="N2041" s="45">
        <v>352603.06000000011</v>
      </c>
      <c r="O2041" s="68">
        <f t="shared" si="31"/>
        <v>1423.659999999858</v>
      </c>
    </row>
    <row r="2042" spans="1:15" x14ac:dyDescent="0.2">
      <c r="A2042" s="46" t="s">
        <v>329</v>
      </c>
      <c r="B2042" s="46" t="s">
        <v>226</v>
      </c>
      <c r="C2042" s="46" t="s">
        <v>149</v>
      </c>
      <c r="D2042" s="46" t="s">
        <v>351</v>
      </c>
      <c r="E2042" s="46" t="s">
        <v>151</v>
      </c>
      <c r="F2042" s="46">
        <v>1700</v>
      </c>
      <c r="G2042" s="45" t="s">
        <v>156</v>
      </c>
      <c r="H2042" s="45">
        <v>204979.52</v>
      </c>
      <c r="I2042" s="45">
        <v>0</v>
      </c>
      <c r="J2042" s="45">
        <v>204979.52</v>
      </c>
      <c r="K2042" s="45">
        <v>163253.43999999997</v>
      </c>
      <c r="L2042" s="45">
        <v>163253.44</v>
      </c>
      <c r="M2042" s="45">
        <v>163253.44</v>
      </c>
      <c r="N2042" s="45">
        <v>163253.44</v>
      </c>
      <c r="O2042" s="68">
        <f t="shared" si="31"/>
        <v>41726.079999999987</v>
      </c>
    </row>
    <row r="2043" spans="1:15" x14ac:dyDescent="0.2">
      <c r="A2043" s="46" t="s">
        <v>329</v>
      </c>
      <c r="B2043" s="46" t="s">
        <v>226</v>
      </c>
      <c r="C2043" s="46" t="s">
        <v>149</v>
      </c>
      <c r="D2043" s="46" t="s">
        <v>351</v>
      </c>
      <c r="E2043" s="46" t="s">
        <v>151</v>
      </c>
      <c r="F2043" s="46">
        <v>2500</v>
      </c>
      <c r="G2043" s="45" t="s">
        <v>233</v>
      </c>
      <c r="H2043" s="45">
        <v>6754899.4100000001</v>
      </c>
      <c r="I2043" s="45">
        <v>4344360.5999999996</v>
      </c>
      <c r="J2043" s="45">
        <v>11099260.01</v>
      </c>
      <c r="K2043" s="45">
        <v>16480321.890000001</v>
      </c>
      <c r="L2043" s="45">
        <v>7096743.1499999994</v>
      </c>
      <c r="M2043" s="45">
        <v>7096743.1499999994</v>
      </c>
      <c r="N2043" s="45">
        <v>7096743.1499999994</v>
      </c>
      <c r="O2043" s="68">
        <f t="shared" si="31"/>
        <v>4002516.8600000003</v>
      </c>
    </row>
    <row r="2044" spans="1:15" x14ac:dyDescent="0.2">
      <c r="A2044" s="46" t="s">
        <v>329</v>
      </c>
      <c r="B2044" s="46" t="s">
        <v>226</v>
      </c>
      <c r="C2044" s="46" t="s">
        <v>149</v>
      </c>
      <c r="D2044" s="46" t="s">
        <v>351</v>
      </c>
      <c r="E2044" s="46" t="s">
        <v>151</v>
      </c>
      <c r="F2044" s="46">
        <v>2600</v>
      </c>
      <c r="G2044" s="45" t="s">
        <v>158</v>
      </c>
      <c r="H2044" s="45">
        <v>268644.81</v>
      </c>
      <c r="I2044" s="45">
        <v>0</v>
      </c>
      <c r="J2044" s="45">
        <v>268644.81</v>
      </c>
      <c r="K2044" s="45">
        <v>204876.02</v>
      </c>
      <c r="L2044" s="45">
        <v>203837.19</v>
      </c>
      <c r="M2044" s="45">
        <v>203837.19</v>
      </c>
      <c r="N2044" s="45">
        <v>203837.19</v>
      </c>
      <c r="O2044" s="68">
        <f t="shared" si="31"/>
        <v>64807.619999999995</v>
      </c>
    </row>
    <row r="2045" spans="1:15" x14ac:dyDescent="0.2">
      <c r="A2045" s="46" t="s">
        <v>329</v>
      </c>
      <c r="B2045" s="46" t="s">
        <v>226</v>
      </c>
      <c r="C2045" s="46" t="s">
        <v>149</v>
      </c>
      <c r="D2045" s="46" t="s">
        <v>351</v>
      </c>
      <c r="E2045" s="46" t="s">
        <v>151</v>
      </c>
      <c r="F2045" s="46">
        <v>3100</v>
      </c>
      <c r="G2045" s="45" t="s">
        <v>160</v>
      </c>
      <c r="H2045" s="45">
        <v>0</v>
      </c>
      <c r="I2045" s="45">
        <v>7698.07</v>
      </c>
      <c r="J2045" s="45">
        <v>7698.07</v>
      </c>
      <c r="K2045" s="45">
        <v>7592.28</v>
      </c>
      <c r="L2045" s="45">
        <v>5694.21</v>
      </c>
      <c r="M2045" s="45">
        <v>5694.21</v>
      </c>
      <c r="N2045" s="45">
        <v>5694.21</v>
      </c>
      <c r="O2045" s="68">
        <f t="shared" si="31"/>
        <v>2003.8599999999997</v>
      </c>
    </row>
    <row r="2046" spans="1:15" x14ac:dyDescent="0.2">
      <c r="A2046" s="46" t="s">
        <v>329</v>
      </c>
      <c r="B2046" s="46" t="s">
        <v>226</v>
      </c>
      <c r="C2046" s="46" t="s">
        <v>149</v>
      </c>
      <c r="D2046" s="46" t="s">
        <v>351</v>
      </c>
      <c r="E2046" s="46" t="s">
        <v>151</v>
      </c>
      <c r="F2046" s="46">
        <v>3900</v>
      </c>
      <c r="G2046" s="45" t="s">
        <v>164</v>
      </c>
      <c r="H2046" s="45">
        <v>38786.86</v>
      </c>
      <c r="I2046" s="45">
        <v>-387.08000000000175</v>
      </c>
      <c r="J2046" s="45">
        <v>38399.78</v>
      </c>
      <c r="K2046" s="45">
        <v>38399.78</v>
      </c>
      <c r="L2046" s="45">
        <v>38399.78</v>
      </c>
      <c r="M2046" s="45">
        <v>38399.78</v>
      </c>
      <c r="N2046" s="45">
        <v>38399.78</v>
      </c>
      <c r="O2046" s="68">
        <f t="shared" si="31"/>
        <v>0</v>
      </c>
    </row>
    <row r="2047" spans="1:15" x14ac:dyDescent="0.2">
      <c r="A2047" s="46" t="s">
        <v>329</v>
      </c>
      <c r="B2047" s="46" t="s">
        <v>226</v>
      </c>
      <c r="C2047" s="46" t="s">
        <v>149</v>
      </c>
      <c r="D2047" s="46" t="s">
        <v>351</v>
      </c>
      <c r="E2047" s="46" t="s">
        <v>165</v>
      </c>
      <c r="F2047" s="46">
        <v>5100</v>
      </c>
      <c r="G2047" s="45" t="s">
        <v>166</v>
      </c>
      <c r="H2047" s="45">
        <v>0</v>
      </c>
      <c r="I2047" s="45">
        <v>45000</v>
      </c>
      <c r="J2047" s="45">
        <v>45000</v>
      </c>
      <c r="K2047" s="45">
        <v>80063</v>
      </c>
      <c r="L2047" s="45">
        <v>35063</v>
      </c>
      <c r="M2047" s="45">
        <v>35063</v>
      </c>
      <c r="N2047" s="45">
        <v>35063</v>
      </c>
      <c r="O2047" s="68">
        <f t="shared" si="31"/>
        <v>9937</v>
      </c>
    </row>
    <row r="2048" spans="1:15" x14ac:dyDescent="0.2">
      <c r="A2048" s="46" t="s">
        <v>329</v>
      </c>
      <c r="B2048" s="46" t="s">
        <v>226</v>
      </c>
      <c r="C2048" s="46" t="s">
        <v>149</v>
      </c>
      <c r="D2048" s="46" t="s">
        <v>351</v>
      </c>
      <c r="E2048" s="46" t="s">
        <v>165</v>
      </c>
      <c r="F2048" s="46">
        <v>5400</v>
      </c>
      <c r="G2048" s="45" t="s">
        <v>167</v>
      </c>
      <c r="H2048" s="45">
        <v>0</v>
      </c>
      <c r="I2048" s="45">
        <v>1167400</v>
      </c>
      <c r="J2048" s="45">
        <v>1167400</v>
      </c>
      <c r="K2048" s="45">
        <v>2248951.7199999997</v>
      </c>
      <c r="L2048" s="45">
        <v>521551.72</v>
      </c>
      <c r="M2048" s="45">
        <v>521551.72</v>
      </c>
      <c r="N2048" s="45">
        <v>521551.72</v>
      </c>
      <c r="O2048" s="68">
        <f t="shared" si="31"/>
        <v>645848.28</v>
      </c>
    </row>
    <row r="2049" spans="1:15" x14ac:dyDescent="0.2">
      <c r="A2049" s="46" t="s">
        <v>329</v>
      </c>
      <c r="B2049" s="46" t="s">
        <v>226</v>
      </c>
      <c r="C2049" s="46" t="s">
        <v>149</v>
      </c>
      <c r="D2049" s="46" t="s">
        <v>351</v>
      </c>
      <c r="E2049" s="46" t="s">
        <v>165</v>
      </c>
      <c r="F2049" s="46">
        <v>5600</v>
      </c>
      <c r="G2049" s="45" t="s">
        <v>205</v>
      </c>
      <c r="H2049" s="45">
        <v>0</v>
      </c>
      <c r="I2049" s="45">
        <v>1526000</v>
      </c>
      <c r="J2049" s="45">
        <v>1526000</v>
      </c>
      <c r="K2049" s="45">
        <v>2391122.0499999998</v>
      </c>
      <c r="L2049" s="45">
        <v>55640.05</v>
      </c>
      <c r="M2049" s="45">
        <v>55640.05</v>
      </c>
      <c r="N2049" s="45">
        <v>55640.05</v>
      </c>
      <c r="O2049" s="68">
        <f t="shared" si="31"/>
        <v>1470359.95</v>
      </c>
    </row>
    <row r="2050" spans="1:15" x14ac:dyDescent="0.2">
      <c r="A2050" s="46" t="s">
        <v>329</v>
      </c>
      <c r="B2050" s="46" t="s">
        <v>226</v>
      </c>
      <c r="C2050" s="46" t="s">
        <v>149</v>
      </c>
      <c r="D2050" s="46" t="s">
        <v>351</v>
      </c>
      <c r="E2050" s="46" t="s">
        <v>149</v>
      </c>
      <c r="F2050" s="46">
        <v>4500</v>
      </c>
      <c r="G2050" s="45" t="s">
        <v>168</v>
      </c>
      <c r="H2050" s="45">
        <v>49452</v>
      </c>
      <c r="I2050" s="45">
        <v>0</v>
      </c>
      <c r="J2050" s="45">
        <v>49452</v>
      </c>
      <c r="K2050" s="45">
        <v>49452</v>
      </c>
      <c r="L2050" s="45">
        <v>49452</v>
      </c>
      <c r="M2050" s="45">
        <v>0</v>
      </c>
      <c r="N2050" s="45">
        <v>0</v>
      </c>
      <c r="O2050" s="68">
        <f t="shared" si="31"/>
        <v>0</v>
      </c>
    </row>
    <row r="2051" spans="1:15" x14ac:dyDescent="0.2">
      <c r="A2051" s="46" t="s">
        <v>329</v>
      </c>
      <c r="B2051" s="46" t="s">
        <v>226</v>
      </c>
      <c r="C2051" s="46" t="s">
        <v>149</v>
      </c>
      <c r="D2051" s="46" t="s">
        <v>339</v>
      </c>
      <c r="E2051" s="46" t="s">
        <v>151</v>
      </c>
      <c r="F2051" s="46">
        <v>1100</v>
      </c>
      <c r="G2051" s="45" t="s">
        <v>152</v>
      </c>
      <c r="H2051" s="45">
        <v>374519.2</v>
      </c>
      <c r="I2051" s="45">
        <v>3405.4700000000303</v>
      </c>
      <c r="J2051" s="45">
        <v>377924.67000000004</v>
      </c>
      <c r="K2051" s="45">
        <v>351303.22</v>
      </c>
      <c r="L2051" s="45">
        <v>351303.22000000003</v>
      </c>
      <c r="M2051" s="45">
        <v>351303.22000000003</v>
      </c>
      <c r="N2051" s="45">
        <v>351303.22000000003</v>
      </c>
      <c r="O2051" s="68">
        <f t="shared" si="31"/>
        <v>26621.450000000012</v>
      </c>
    </row>
    <row r="2052" spans="1:15" x14ac:dyDescent="0.2">
      <c r="A2052" s="46" t="s">
        <v>329</v>
      </c>
      <c r="B2052" s="46" t="s">
        <v>226</v>
      </c>
      <c r="C2052" s="46" t="s">
        <v>149</v>
      </c>
      <c r="D2052" s="46" t="s">
        <v>339</v>
      </c>
      <c r="E2052" s="46" t="s">
        <v>151</v>
      </c>
      <c r="F2052" s="46">
        <v>1200</v>
      </c>
      <c r="G2052" s="45" t="s">
        <v>171</v>
      </c>
      <c r="H2052" s="45">
        <v>132305.20000000001</v>
      </c>
      <c r="I2052" s="45">
        <v>-64842.530000000013</v>
      </c>
      <c r="J2052" s="45">
        <v>67462.67</v>
      </c>
      <c r="K2052" s="45">
        <v>25880.950000000004</v>
      </c>
      <c r="L2052" s="45">
        <v>25880.95</v>
      </c>
      <c r="M2052" s="45">
        <v>25880.95</v>
      </c>
      <c r="N2052" s="45">
        <v>25880.95</v>
      </c>
      <c r="O2052" s="68">
        <f t="shared" si="31"/>
        <v>41581.72</v>
      </c>
    </row>
    <row r="2053" spans="1:15" x14ac:dyDescent="0.2">
      <c r="A2053" s="46" t="s">
        <v>329</v>
      </c>
      <c r="B2053" s="46" t="s">
        <v>226</v>
      </c>
      <c r="C2053" s="46" t="s">
        <v>149</v>
      </c>
      <c r="D2053" s="46" t="s">
        <v>339</v>
      </c>
      <c r="E2053" s="46" t="s">
        <v>151</v>
      </c>
      <c r="F2053" s="46">
        <v>1300</v>
      </c>
      <c r="G2053" s="45" t="s">
        <v>153</v>
      </c>
      <c r="H2053" s="45">
        <v>361115.13</v>
      </c>
      <c r="I2053" s="45">
        <v>-194609.66999999998</v>
      </c>
      <c r="J2053" s="45">
        <v>166505.46000000002</v>
      </c>
      <c r="K2053" s="45">
        <v>83575.879999999976</v>
      </c>
      <c r="L2053" s="45">
        <v>83575.87999999999</v>
      </c>
      <c r="M2053" s="45">
        <v>83575.87999999999</v>
      </c>
      <c r="N2053" s="45">
        <v>83575.87999999999</v>
      </c>
      <c r="O2053" s="68">
        <f t="shared" ref="O2053:O2116" si="32">+J2053-L2053</f>
        <v>82929.580000000031</v>
      </c>
    </row>
    <row r="2054" spans="1:15" x14ac:dyDescent="0.2">
      <c r="A2054" s="46" t="s">
        <v>329</v>
      </c>
      <c r="B2054" s="46" t="s">
        <v>226</v>
      </c>
      <c r="C2054" s="46" t="s">
        <v>149</v>
      </c>
      <c r="D2054" s="46" t="s">
        <v>339</v>
      </c>
      <c r="E2054" s="46" t="s">
        <v>151</v>
      </c>
      <c r="F2054" s="46">
        <v>1400</v>
      </c>
      <c r="G2054" s="45" t="s">
        <v>154</v>
      </c>
      <c r="H2054" s="45">
        <v>149998.54</v>
      </c>
      <c r="I2054" s="45">
        <v>-18548.140000000014</v>
      </c>
      <c r="J2054" s="45">
        <v>131450.4</v>
      </c>
      <c r="K2054" s="45">
        <v>107706.74000000002</v>
      </c>
      <c r="L2054" s="45">
        <v>107706.74000000005</v>
      </c>
      <c r="M2054" s="45">
        <v>107706.74000000005</v>
      </c>
      <c r="N2054" s="45">
        <v>107706.74000000002</v>
      </c>
      <c r="O2054" s="68">
        <f t="shared" si="32"/>
        <v>23743.659999999945</v>
      </c>
    </row>
    <row r="2055" spans="1:15" x14ac:dyDescent="0.2">
      <c r="A2055" s="46" t="s">
        <v>329</v>
      </c>
      <c r="B2055" s="46" t="s">
        <v>226</v>
      </c>
      <c r="C2055" s="46" t="s">
        <v>149</v>
      </c>
      <c r="D2055" s="46" t="s">
        <v>339</v>
      </c>
      <c r="E2055" s="46" t="s">
        <v>151</v>
      </c>
      <c r="F2055" s="46">
        <v>1500</v>
      </c>
      <c r="G2055" s="45" t="s">
        <v>155</v>
      </c>
      <c r="H2055" s="45">
        <v>140207.94</v>
      </c>
      <c r="I2055" s="45">
        <v>32681.580000000016</v>
      </c>
      <c r="J2055" s="45">
        <v>172889.52000000002</v>
      </c>
      <c r="K2055" s="45">
        <v>172391.70999999993</v>
      </c>
      <c r="L2055" s="45">
        <v>172391.71000000002</v>
      </c>
      <c r="M2055" s="45">
        <v>153849.37</v>
      </c>
      <c r="N2055" s="45">
        <v>153849.37</v>
      </c>
      <c r="O2055" s="68">
        <f t="shared" si="32"/>
        <v>497.80999999999767</v>
      </c>
    </row>
    <row r="2056" spans="1:15" x14ac:dyDescent="0.2">
      <c r="A2056" s="46" t="s">
        <v>329</v>
      </c>
      <c r="B2056" s="46" t="s">
        <v>226</v>
      </c>
      <c r="C2056" s="46" t="s">
        <v>149</v>
      </c>
      <c r="D2056" s="46" t="s">
        <v>339</v>
      </c>
      <c r="E2056" s="46" t="s">
        <v>151</v>
      </c>
      <c r="F2056" s="46">
        <v>1700</v>
      </c>
      <c r="G2056" s="45" t="s">
        <v>156</v>
      </c>
      <c r="H2056" s="45">
        <v>69688.34</v>
      </c>
      <c r="I2056" s="45">
        <v>0</v>
      </c>
      <c r="J2056" s="45">
        <v>69688.34</v>
      </c>
      <c r="K2056" s="45">
        <v>49468.45</v>
      </c>
      <c r="L2056" s="45">
        <v>49468.450000000004</v>
      </c>
      <c r="M2056" s="45">
        <v>49468.450000000004</v>
      </c>
      <c r="N2056" s="45">
        <v>49468.450000000004</v>
      </c>
      <c r="O2056" s="68">
        <f t="shared" si="32"/>
        <v>20219.889999999992</v>
      </c>
    </row>
    <row r="2057" spans="1:15" x14ac:dyDescent="0.2">
      <c r="A2057" s="46" t="s">
        <v>329</v>
      </c>
      <c r="B2057" s="46" t="s">
        <v>226</v>
      </c>
      <c r="C2057" s="46" t="s">
        <v>149</v>
      </c>
      <c r="D2057" s="46" t="s">
        <v>339</v>
      </c>
      <c r="E2057" s="46" t="s">
        <v>151</v>
      </c>
      <c r="F2057" s="46">
        <v>2100</v>
      </c>
      <c r="G2057" s="45" t="s">
        <v>157</v>
      </c>
      <c r="H2057" s="45">
        <v>0</v>
      </c>
      <c r="I2057" s="45">
        <v>500</v>
      </c>
      <c r="J2057" s="45">
        <v>500</v>
      </c>
      <c r="K2057" s="45">
        <v>750</v>
      </c>
      <c r="L2057" s="45">
        <v>330</v>
      </c>
      <c r="M2057" s="45">
        <v>330</v>
      </c>
      <c r="N2057" s="45">
        <v>330</v>
      </c>
      <c r="O2057" s="68">
        <f t="shared" si="32"/>
        <v>170</v>
      </c>
    </row>
    <row r="2058" spans="1:15" x14ac:dyDescent="0.2">
      <c r="A2058" s="46" t="s">
        <v>329</v>
      </c>
      <c r="B2058" s="46" t="s">
        <v>226</v>
      </c>
      <c r="C2058" s="46" t="s">
        <v>149</v>
      </c>
      <c r="D2058" s="46" t="s">
        <v>339</v>
      </c>
      <c r="E2058" s="46" t="s">
        <v>151</v>
      </c>
      <c r="F2058" s="46">
        <v>2400</v>
      </c>
      <c r="G2058" s="45" t="s">
        <v>188</v>
      </c>
      <c r="H2058" s="45">
        <v>24776.97</v>
      </c>
      <c r="I2058" s="45">
        <v>60000</v>
      </c>
      <c r="J2058" s="45">
        <v>84776.97</v>
      </c>
      <c r="K2058" s="45">
        <v>106581.18999999999</v>
      </c>
      <c r="L2058" s="45">
        <v>54676.039999999994</v>
      </c>
      <c r="M2058" s="45">
        <v>54676.039999999994</v>
      </c>
      <c r="N2058" s="45">
        <v>54676.039999999994</v>
      </c>
      <c r="O2058" s="68">
        <f t="shared" si="32"/>
        <v>30100.930000000008</v>
      </c>
    </row>
    <row r="2059" spans="1:15" x14ac:dyDescent="0.2">
      <c r="A2059" s="46" t="s">
        <v>329</v>
      </c>
      <c r="B2059" s="46" t="s">
        <v>226</v>
      </c>
      <c r="C2059" s="46" t="s">
        <v>149</v>
      </c>
      <c r="D2059" s="46" t="s">
        <v>339</v>
      </c>
      <c r="E2059" s="46" t="s">
        <v>151</v>
      </c>
      <c r="F2059" s="46">
        <v>2600</v>
      </c>
      <c r="G2059" s="45" t="s">
        <v>158</v>
      </c>
      <c r="H2059" s="45">
        <v>674692.04</v>
      </c>
      <c r="I2059" s="45">
        <v>0</v>
      </c>
      <c r="J2059" s="45">
        <v>674692.04</v>
      </c>
      <c r="K2059" s="45">
        <v>548294.96</v>
      </c>
      <c r="L2059" s="45">
        <v>542856.98</v>
      </c>
      <c r="M2059" s="45">
        <v>542856.98</v>
      </c>
      <c r="N2059" s="45">
        <v>542856.9800000001</v>
      </c>
      <c r="O2059" s="68">
        <f t="shared" si="32"/>
        <v>131835.06000000006</v>
      </c>
    </row>
    <row r="2060" spans="1:15" x14ac:dyDescent="0.2">
      <c r="A2060" s="46" t="s">
        <v>329</v>
      </c>
      <c r="B2060" s="46" t="s">
        <v>226</v>
      </c>
      <c r="C2060" s="46" t="s">
        <v>149</v>
      </c>
      <c r="D2060" s="46" t="s">
        <v>339</v>
      </c>
      <c r="E2060" s="46" t="s">
        <v>151</v>
      </c>
      <c r="F2060" s="46">
        <v>2700</v>
      </c>
      <c r="G2060" s="45" t="s">
        <v>208</v>
      </c>
      <c r="H2060" s="45">
        <v>37798.699999999997</v>
      </c>
      <c r="I2060" s="45">
        <v>-5000</v>
      </c>
      <c r="J2060" s="45">
        <v>32798.699999999997</v>
      </c>
      <c r="K2060" s="45">
        <v>6306.7599999999984</v>
      </c>
      <c r="L2060" s="45">
        <v>2983.56</v>
      </c>
      <c r="M2060" s="45">
        <v>2983.56</v>
      </c>
      <c r="N2060" s="45">
        <v>2983.56</v>
      </c>
      <c r="O2060" s="68">
        <f t="shared" si="32"/>
        <v>29815.139999999996</v>
      </c>
    </row>
    <row r="2061" spans="1:15" x14ac:dyDescent="0.2">
      <c r="A2061" s="46" t="s">
        <v>329</v>
      </c>
      <c r="B2061" s="46" t="s">
        <v>226</v>
      </c>
      <c r="C2061" s="46" t="s">
        <v>149</v>
      </c>
      <c r="D2061" s="46" t="s">
        <v>339</v>
      </c>
      <c r="E2061" s="46" t="s">
        <v>151</v>
      </c>
      <c r="F2061" s="46">
        <v>2900</v>
      </c>
      <c r="G2061" s="45" t="s">
        <v>159</v>
      </c>
      <c r="H2061" s="45">
        <v>0</v>
      </c>
      <c r="I2061" s="45">
        <v>5200</v>
      </c>
      <c r="J2061" s="45">
        <v>5200</v>
      </c>
      <c r="K2061" s="45">
        <v>5688.6900000000005</v>
      </c>
      <c r="L2061" s="45">
        <v>940.69</v>
      </c>
      <c r="M2061" s="45">
        <v>940.69</v>
      </c>
      <c r="N2061" s="45">
        <v>940.69</v>
      </c>
      <c r="O2061" s="68">
        <f t="shared" si="32"/>
        <v>4259.3099999999995</v>
      </c>
    </row>
    <row r="2062" spans="1:15" x14ac:dyDescent="0.2">
      <c r="A2062" s="46" t="s">
        <v>329</v>
      </c>
      <c r="B2062" s="46" t="s">
        <v>226</v>
      </c>
      <c r="C2062" s="46" t="s">
        <v>149</v>
      </c>
      <c r="D2062" s="46" t="s">
        <v>339</v>
      </c>
      <c r="E2062" s="46" t="s">
        <v>151</v>
      </c>
      <c r="F2062" s="46">
        <v>3100</v>
      </c>
      <c r="G2062" s="45" t="s">
        <v>160</v>
      </c>
      <c r="H2062" s="45">
        <v>0</v>
      </c>
      <c r="I2062" s="45">
        <v>7729.02</v>
      </c>
      <c r="J2062" s="45">
        <v>7729.02</v>
      </c>
      <c r="K2062" s="45">
        <v>7716.08</v>
      </c>
      <c r="L2062" s="45">
        <v>5787.06</v>
      </c>
      <c r="M2062" s="45">
        <v>5787.06</v>
      </c>
      <c r="N2062" s="45">
        <v>5787.06</v>
      </c>
      <c r="O2062" s="68">
        <f t="shared" si="32"/>
        <v>1941.96</v>
      </c>
    </row>
    <row r="2063" spans="1:15" x14ac:dyDescent="0.2">
      <c r="A2063" s="46" t="s">
        <v>329</v>
      </c>
      <c r="B2063" s="46" t="s">
        <v>226</v>
      </c>
      <c r="C2063" s="46" t="s">
        <v>149</v>
      </c>
      <c r="D2063" s="46" t="s">
        <v>339</v>
      </c>
      <c r="E2063" s="46" t="s">
        <v>151</v>
      </c>
      <c r="F2063" s="46">
        <v>3900</v>
      </c>
      <c r="G2063" s="45" t="s">
        <v>164</v>
      </c>
      <c r="H2063" s="45">
        <v>12485.15</v>
      </c>
      <c r="I2063" s="45">
        <v>-1991.3199999999997</v>
      </c>
      <c r="J2063" s="45">
        <v>10493.83</v>
      </c>
      <c r="K2063" s="45">
        <v>10493.83</v>
      </c>
      <c r="L2063" s="45">
        <v>10493.830000000002</v>
      </c>
      <c r="M2063" s="45">
        <v>10493.83</v>
      </c>
      <c r="N2063" s="45">
        <v>10493.83</v>
      </c>
      <c r="O2063" s="68">
        <f t="shared" si="32"/>
        <v>0</v>
      </c>
    </row>
    <row r="2064" spans="1:15" x14ac:dyDescent="0.2">
      <c r="A2064" s="46" t="s">
        <v>329</v>
      </c>
      <c r="B2064" s="46" t="s">
        <v>226</v>
      </c>
      <c r="C2064" s="46" t="s">
        <v>149</v>
      </c>
      <c r="D2064" s="46" t="s">
        <v>339</v>
      </c>
      <c r="E2064" s="46" t="s">
        <v>165</v>
      </c>
      <c r="F2064" s="46">
        <v>5100</v>
      </c>
      <c r="G2064" s="45" t="s">
        <v>166</v>
      </c>
      <c r="H2064" s="45">
        <v>0</v>
      </c>
      <c r="I2064" s="45">
        <v>9306</v>
      </c>
      <c r="J2064" s="45">
        <v>9306</v>
      </c>
      <c r="K2064" s="45">
        <v>18220</v>
      </c>
      <c r="L2064" s="45">
        <v>8914</v>
      </c>
      <c r="M2064" s="45">
        <v>8914</v>
      </c>
      <c r="N2064" s="45">
        <v>8914</v>
      </c>
      <c r="O2064" s="68">
        <f t="shared" si="32"/>
        <v>392</v>
      </c>
    </row>
    <row r="2065" spans="1:15" x14ac:dyDescent="0.2">
      <c r="A2065" s="46" t="s">
        <v>329</v>
      </c>
      <c r="B2065" s="46" t="s">
        <v>226</v>
      </c>
      <c r="C2065" s="46" t="s">
        <v>149</v>
      </c>
      <c r="D2065" s="46" t="s">
        <v>339</v>
      </c>
      <c r="E2065" s="46" t="s">
        <v>165</v>
      </c>
      <c r="F2065" s="46">
        <v>5400</v>
      </c>
      <c r="G2065" s="45" t="s">
        <v>167</v>
      </c>
      <c r="H2065" s="45">
        <v>0</v>
      </c>
      <c r="I2065" s="45">
        <v>58500</v>
      </c>
      <c r="J2065" s="45">
        <v>58500</v>
      </c>
      <c r="K2065" s="45">
        <v>0</v>
      </c>
      <c r="L2065" s="45">
        <v>0</v>
      </c>
      <c r="M2065" s="45">
        <v>0</v>
      </c>
      <c r="N2065" s="45">
        <v>0</v>
      </c>
      <c r="O2065" s="68">
        <f t="shared" si="32"/>
        <v>58500</v>
      </c>
    </row>
    <row r="2066" spans="1:15" x14ac:dyDescent="0.2">
      <c r="A2066" s="46" t="s">
        <v>329</v>
      </c>
      <c r="B2066" s="46" t="s">
        <v>226</v>
      </c>
      <c r="C2066" s="46" t="s">
        <v>149</v>
      </c>
      <c r="D2066" s="46" t="s">
        <v>339</v>
      </c>
      <c r="E2066" s="46" t="s">
        <v>165</v>
      </c>
      <c r="F2066" s="46">
        <v>5600</v>
      </c>
      <c r="G2066" s="45" t="s">
        <v>205</v>
      </c>
      <c r="H2066" s="45">
        <v>0</v>
      </c>
      <c r="I2066" s="45">
        <v>45400</v>
      </c>
      <c r="J2066" s="45">
        <v>45400</v>
      </c>
      <c r="K2066" s="45">
        <v>81020</v>
      </c>
      <c r="L2066" s="45">
        <v>43020</v>
      </c>
      <c r="M2066" s="45">
        <v>43020</v>
      </c>
      <c r="N2066" s="45">
        <v>43020</v>
      </c>
      <c r="O2066" s="68">
        <f t="shared" si="32"/>
        <v>2380</v>
      </c>
    </row>
    <row r="2067" spans="1:15" x14ac:dyDescent="0.2">
      <c r="A2067" s="46" t="s">
        <v>329</v>
      </c>
      <c r="B2067" s="46" t="s">
        <v>226</v>
      </c>
      <c r="C2067" s="46" t="s">
        <v>149</v>
      </c>
      <c r="D2067" s="46" t="s">
        <v>339</v>
      </c>
      <c r="E2067" s="46" t="s">
        <v>149</v>
      </c>
      <c r="F2067" s="46">
        <v>4500</v>
      </c>
      <c r="G2067" s="45" t="s">
        <v>168</v>
      </c>
      <c r="H2067" s="45">
        <v>23220</v>
      </c>
      <c r="I2067" s="45">
        <v>0</v>
      </c>
      <c r="J2067" s="45">
        <v>23220</v>
      </c>
      <c r="K2067" s="45">
        <v>23220</v>
      </c>
      <c r="L2067" s="45">
        <v>23220</v>
      </c>
      <c r="M2067" s="45">
        <v>0</v>
      </c>
      <c r="N2067" s="45">
        <v>0</v>
      </c>
      <c r="O2067" s="68">
        <f t="shared" si="32"/>
        <v>0</v>
      </c>
    </row>
    <row r="2068" spans="1:15" x14ac:dyDescent="0.2">
      <c r="A2068" s="46" t="s">
        <v>329</v>
      </c>
      <c r="B2068" s="46" t="s">
        <v>226</v>
      </c>
      <c r="C2068" s="46" t="s">
        <v>149</v>
      </c>
      <c r="D2068" s="46" t="s">
        <v>352</v>
      </c>
      <c r="E2068" s="46" t="s">
        <v>151</v>
      </c>
      <c r="F2068" s="46">
        <v>1100</v>
      </c>
      <c r="G2068" s="45" t="s">
        <v>152</v>
      </c>
      <c r="H2068" s="45">
        <v>1629285.83</v>
      </c>
      <c r="I2068" s="45">
        <v>55211.84999999986</v>
      </c>
      <c r="J2068" s="45">
        <v>1684497.68</v>
      </c>
      <c r="K2068" s="45">
        <v>1682779.6700000004</v>
      </c>
      <c r="L2068" s="45">
        <v>1682779.67</v>
      </c>
      <c r="M2068" s="45">
        <v>1682779.67</v>
      </c>
      <c r="N2068" s="45">
        <v>1682779.6700000004</v>
      </c>
      <c r="O2068" s="68">
        <f t="shared" si="32"/>
        <v>1718.0100000000093</v>
      </c>
    </row>
    <row r="2069" spans="1:15" x14ac:dyDescent="0.2">
      <c r="A2069" s="46" t="s">
        <v>329</v>
      </c>
      <c r="B2069" s="46" t="s">
        <v>226</v>
      </c>
      <c r="C2069" s="46" t="s">
        <v>149</v>
      </c>
      <c r="D2069" s="46" t="s">
        <v>352</v>
      </c>
      <c r="E2069" s="46" t="s">
        <v>151</v>
      </c>
      <c r="F2069" s="46">
        <v>1300</v>
      </c>
      <c r="G2069" s="45" t="s">
        <v>153</v>
      </c>
      <c r="H2069" s="45">
        <v>748121.10000000009</v>
      </c>
      <c r="I2069" s="45">
        <v>-128708.15000000002</v>
      </c>
      <c r="J2069" s="45">
        <v>619412.95000000007</v>
      </c>
      <c r="K2069" s="45">
        <v>548994.51</v>
      </c>
      <c r="L2069" s="45">
        <v>548994.51</v>
      </c>
      <c r="M2069" s="45">
        <v>548994.51</v>
      </c>
      <c r="N2069" s="45">
        <v>548994.51</v>
      </c>
      <c r="O2069" s="68">
        <f t="shared" si="32"/>
        <v>70418.440000000061</v>
      </c>
    </row>
    <row r="2070" spans="1:15" x14ac:dyDescent="0.2">
      <c r="A2070" s="46" t="s">
        <v>329</v>
      </c>
      <c r="B2070" s="46" t="s">
        <v>226</v>
      </c>
      <c r="C2070" s="46" t="s">
        <v>149</v>
      </c>
      <c r="D2070" s="46" t="s">
        <v>352</v>
      </c>
      <c r="E2070" s="46" t="s">
        <v>151</v>
      </c>
      <c r="F2070" s="46">
        <v>1400</v>
      </c>
      <c r="G2070" s="45" t="s">
        <v>154</v>
      </c>
      <c r="H2070" s="45">
        <v>540989.51</v>
      </c>
      <c r="I2070" s="45">
        <v>-5927.2199999999721</v>
      </c>
      <c r="J2070" s="45">
        <v>535062.29</v>
      </c>
      <c r="K2070" s="45">
        <v>468043.47000000003</v>
      </c>
      <c r="L2070" s="45">
        <v>468043.47</v>
      </c>
      <c r="M2070" s="45">
        <v>468043.47000000009</v>
      </c>
      <c r="N2070" s="45">
        <v>468043.47000000009</v>
      </c>
      <c r="O2070" s="68">
        <f t="shared" si="32"/>
        <v>67018.820000000065</v>
      </c>
    </row>
    <row r="2071" spans="1:15" x14ac:dyDescent="0.2">
      <c r="A2071" s="46" t="s">
        <v>329</v>
      </c>
      <c r="B2071" s="46" t="s">
        <v>226</v>
      </c>
      <c r="C2071" s="46" t="s">
        <v>149</v>
      </c>
      <c r="D2071" s="46" t="s">
        <v>352</v>
      </c>
      <c r="E2071" s="46" t="s">
        <v>151</v>
      </c>
      <c r="F2071" s="46">
        <v>1500</v>
      </c>
      <c r="G2071" s="45" t="s">
        <v>155</v>
      </c>
      <c r="H2071" s="45">
        <v>441217.3</v>
      </c>
      <c r="I2071" s="45">
        <v>123868.00999999995</v>
      </c>
      <c r="J2071" s="45">
        <v>565085.30999999994</v>
      </c>
      <c r="K2071" s="45">
        <v>563590.68999999983</v>
      </c>
      <c r="L2071" s="45">
        <v>563590.68999999983</v>
      </c>
      <c r="M2071" s="45">
        <v>507899.45999999996</v>
      </c>
      <c r="N2071" s="45">
        <v>507899.45999999996</v>
      </c>
      <c r="O2071" s="68">
        <f t="shared" si="32"/>
        <v>1494.6200000001118</v>
      </c>
    </row>
    <row r="2072" spans="1:15" x14ac:dyDescent="0.2">
      <c r="A2072" s="46" t="s">
        <v>329</v>
      </c>
      <c r="B2072" s="46" t="s">
        <v>226</v>
      </c>
      <c r="C2072" s="46" t="s">
        <v>149</v>
      </c>
      <c r="D2072" s="46" t="s">
        <v>352</v>
      </c>
      <c r="E2072" s="46" t="s">
        <v>151</v>
      </c>
      <c r="F2072" s="46">
        <v>1700</v>
      </c>
      <c r="G2072" s="45" t="s">
        <v>156</v>
      </c>
      <c r="H2072" s="45">
        <v>224026.72</v>
      </c>
      <c r="I2072" s="45">
        <v>2513.7699999999895</v>
      </c>
      <c r="J2072" s="45">
        <v>226540.49</v>
      </c>
      <c r="K2072" s="45">
        <v>223839.73999999996</v>
      </c>
      <c r="L2072" s="45">
        <v>223839.74</v>
      </c>
      <c r="M2072" s="45">
        <v>223839.74</v>
      </c>
      <c r="N2072" s="45">
        <v>223839.74000000005</v>
      </c>
      <c r="O2072" s="68">
        <f t="shared" si="32"/>
        <v>2700.75</v>
      </c>
    </row>
    <row r="2073" spans="1:15" x14ac:dyDescent="0.2">
      <c r="A2073" s="46" t="s">
        <v>329</v>
      </c>
      <c r="B2073" s="46" t="s">
        <v>226</v>
      </c>
      <c r="C2073" s="46" t="s">
        <v>149</v>
      </c>
      <c r="D2073" s="46" t="s">
        <v>352</v>
      </c>
      <c r="E2073" s="46" t="s">
        <v>151</v>
      </c>
      <c r="F2073" s="46">
        <v>2100</v>
      </c>
      <c r="G2073" s="45" t="s">
        <v>157</v>
      </c>
      <c r="H2073" s="45">
        <v>0</v>
      </c>
      <c r="I2073" s="45">
        <v>5681</v>
      </c>
      <c r="J2073" s="45">
        <v>5681</v>
      </c>
      <c r="K2073" s="45">
        <v>19081.18</v>
      </c>
      <c r="L2073" s="45">
        <v>5680</v>
      </c>
      <c r="M2073" s="45">
        <v>5680</v>
      </c>
      <c r="N2073" s="45">
        <v>5680</v>
      </c>
      <c r="O2073" s="68">
        <f t="shared" si="32"/>
        <v>1</v>
      </c>
    </row>
    <row r="2074" spans="1:15" x14ac:dyDescent="0.2">
      <c r="A2074" s="46" t="s">
        <v>329</v>
      </c>
      <c r="B2074" s="46" t="s">
        <v>226</v>
      </c>
      <c r="C2074" s="46" t="s">
        <v>149</v>
      </c>
      <c r="D2074" s="46" t="s">
        <v>352</v>
      </c>
      <c r="E2074" s="46" t="s">
        <v>151</v>
      </c>
      <c r="F2074" s="46">
        <v>2600</v>
      </c>
      <c r="G2074" s="45" t="s">
        <v>158</v>
      </c>
      <c r="H2074" s="45">
        <v>439608.3</v>
      </c>
      <c r="I2074" s="45">
        <v>0</v>
      </c>
      <c r="J2074" s="45">
        <v>439608.3</v>
      </c>
      <c r="K2074" s="45">
        <v>301835.80000000005</v>
      </c>
      <c r="L2074" s="45">
        <v>299166.02999999997</v>
      </c>
      <c r="M2074" s="45">
        <v>299166.02999999997</v>
      </c>
      <c r="N2074" s="45">
        <v>299166.02999999997</v>
      </c>
      <c r="O2074" s="68">
        <f t="shared" si="32"/>
        <v>140442.27000000002</v>
      </c>
    </row>
    <row r="2075" spans="1:15" x14ac:dyDescent="0.2">
      <c r="A2075" s="46" t="s">
        <v>329</v>
      </c>
      <c r="B2075" s="46" t="s">
        <v>226</v>
      </c>
      <c r="C2075" s="46" t="s">
        <v>149</v>
      </c>
      <c r="D2075" s="46" t="s">
        <v>352</v>
      </c>
      <c r="E2075" s="46" t="s">
        <v>151</v>
      </c>
      <c r="F2075" s="46">
        <v>2700</v>
      </c>
      <c r="G2075" s="45" t="s">
        <v>208</v>
      </c>
      <c r="H2075" s="45">
        <v>0</v>
      </c>
      <c r="I2075" s="45">
        <v>3000</v>
      </c>
      <c r="J2075" s="45">
        <v>3000</v>
      </c>
      <c r="K2075" s="45">
        <v>1890</v>
      </c>
      <c r="L2075" s="45">
        <v>840</v>
      </c>
      <c r="M2075" s="45">
        <v>840</v>
      </c>
      <c r="N2075" s="45">
        <v>840</v>
      </c>
      <c r="O2075" s="68">
        <f t="shared" si="32"/>
        <v>2160</v>
      </c>
    </row>
    <row r="2076" spans="1:15" x14ac:dyDescent="0.2">
      <c r="A2076" s="46" t="s">
        <v>329</v>
      </c>
      <c r="B2076" s="46" t="s">
        <v>226</v>
      </c>
      <c r="C2076" s="46" t="s">
        <v>149</v>
      </c>
      <c r="D2076" s="46" t="s">
        <v>352</v>
      </c>
      <c r="E2076" s="46" t="s">
        <v>151</v>
      </c>
      <c r="F2076" s="46">
        <v>2900</v>
      </c>
      <c r="G2076" s="45" t="s">
        <v>159</v>
      </c>
      <c r="H2076" s="45">
        <v>51962.58</v>
      </c>
      <c r="I2076" s="45">
        <v>-27000</v>
      </c>
      <c r="J2076" s="45">
        <v>24962.58</v>
      </c>
      <c r="K2076" s="45">
        <v>25952.12</v>
      </c>
      <c r="L2076" s="45">
        <v>15637.18</v>
      </c>
      <c r="M2076" s="45">
        <v>15637.18</v>
      </c>
      <c r="N2076" s="45">
        <v>15637.18</v>
      </c>
      <c r="O2076" s="68">
        <f t="shared" si="32"/>
        <v>9325.4000000000015</v>
      </c>
    </row>
    <row r="2077" spans="1:15" x14ac:dyDescent="0.2">
      <c r="A2077" s="46" t="s">
        <v>329</v>
      </c>
      <c r="B2077" s="46" t="s">
        <v>226</v>
      </c>
      <c r="C2077" s="46" t="s">
        <v>149</v>
      </c>
      <c r="D2077" s="46" t="s">
        <v>352</v>
      </c>
      <c r="E2077" s="46" t="s">
        <v>151</v>
      </c>
      <c r="F2077" s="46">
        <v>3100</v>
      </c>
      <c r="G2077" s="45" t="s">
        <v>160</v>
      </c>
      <c r="H2077" s="45">
        <v>2692755.35</v>
      </c>
      <c r="I2077" s="45">
        <v>6639.3900000001304</v>
      </c>
      <c r="J2077" s="45">
        <v>2699394.74</v>
      </c>
      <c r="K2077" s="45">
        <v>1123806.9100000001</v>
      </c>
      <c r="L2077" s="45">
        <v>1118046.9200000002</v>
      </c>
      <c r="M2077" s="45">
        <v>1118046.9200000002</v>
      </c>
      <c r="N2077" s="45">
        <v>1118046.9200000002</v>
      </c>
      <c r="O2077" s="68">
        <f t="shared" si="32"/>
        <v>1581347.82</v>
      </c>
    </row>
    <row r="2078" spans="1:15" x14ac:dyDescent="0.2">
      <c r="A2078" s="46" t="s">
        <v>329</v>
      </c>
      <c r="B2078" s="46" t="s">
        <v>226</v>
      </c>
      <c r="C2078" s="46" t="s">
        <v>149</v>
      </c>
      <c r="D2078" s="46" t="s">
        <v>352</v>
      </c>
      <c r="E2078" s="46" t="s">
        <v>151</v>
      </c>
      <c r="F2078" s="46">
        <v>3700</v>
      </c>
      <c r="G2078" s="45" t="s">
        <v>162</v>
      </c>
      <c r="H2078" s="45">
        <v>8089.92</v>
      </c>
      <c r="I2078" s="45">
        <v>0</v>
      </c>
      <c r="J2078" s="45">
        <v>8089.92</v>
      </c>
      <c r="K2078" s="45">
        <v>3916</v>
      </c>
      <c r="L2078" s="45">
        <v>3916</v>
      </c>
      <c r="M2078" s="45">
        <v>3916</v>
      </c>
      <c r="N2078" s="45">
        <v>3916</v>
      </c>
      <c r="O2078" s="68">
        <f t="shared" si="32"/>
        <v>4173.92</v>
      </c>
    </row>
    <row r="2079" spans="1:15" x14ac:dyDescent="0.2">
      <c r="A2079" s="46" t="s">
        <v>329</v>
      </c>
      <c r="B2079" s="46" t="s">
        <v>226</v>
      </c>
      <c r="C2079" s="46" t="s">
        <v>149</v>
      </c>
      <c r="D2079" s="46" t="s">
        <v>352</v>
      </c>
      <c r="E2079" s="46" t="s">
        <v>151</v>
      </c>
      <c r="F2079" s="46">
        <v>3900</v>
      </c>
      <c r="G2079" s="45" t="s">
        <v>164</v>
      </c>
      <c r="H2079" s="45">
        <v>40293.980000000003</v>
      </c>
      <c r="I2079" s="45">
        <v>6012.1199999999953</v>
      </c>
      <c r="J2079" s="45">
        <v>46306.1</v>
      </c>
      <c r="K2079" s="45">
        <v>46306.100000000006</v>
      </c>
      <c r="L2079" s="45">
        <v>46306.099999999991</v>
      </c>
      <c r="M2079" s="45">
        <v>46306.099999999991</v>
      </c>
      <c r="N2079" s="45">
        <v>46306.099999999991</v>
      </c>
      <c r="O2079" s="68">
        <f t="shared" si="32"/>
        <v>0</v>
      </c>
    </row>
    <row r="2080" spans="1:15" x14ac:dyDescent="0.2">
      <c r="A2080" s="46" t="s">
        <v>329</v>
      </c>
      <c r="B2080" s="46" t="s">
        <v>226</v>
      </c>
      <c r="C2080" s="46" t="s">
        <v>149</v>
      </c>
      <c r="D2080" s="46" t="s">
        <v>352</v>
      </c>
      <c r="E2080" s="46" t="s">
        <v>165</v>
      </c>
      <c r="F2080" s="46">
        <v>5100</v>
      </c>
      <c r="G2080" s="45" t="s">
        <v>166</v>
      </c>
      <c r="H2080" s="45">
        <v>0</v>
      </c>
      <c r="I2080" s="45">
        <v>20090</v>
      </c>
      <c r="J2080" s="45">
        <v>20090</v>
      </c>
      <c r="K2080" s="45">
        <v>40180</v>
      </c>
      <c r="L2080" s="45">
        <v>20090</v>
      </c>
      <c r="M2080" s="45">
        <v>20090</v>
      </c>
      <c r="N2080" s="45">
        <v>20090</v>
      </c>
      <c r="O2080" s="68">
        <f t="shared" si="32"/>
        <v>0</v>
      </c>
    </row>
    <row r="2081" spans="1:15" x14ac:dyDescent="0.2">
      <c r="A2081" s="46" t="s">
        <v>329</v>
      </c>
      <c r="B2081" s="46" t="s">
        <v>226</v>
      </c>
      <c r="C2081" s="46" t="s">
        <v>149</v>
      </c>
      <c r="D2081" s="46" t="s">
        <v>352</v>
      </c>
      <c r="E2081" s="46" t="s">
        <v>165</v>
      </c>
      <c r="F2081" s="46">
        <v>5400</v>
      </c>
      <c r="G2081" s="45" t="s">
        <v>167</v>
      </c>
      <c r="H2081" s="45">
        <v>0</v>
      </c>
      <c r="I2081" s="45">
        <v>1755529.44</v>
      </c>
      <c r="J2081" s="45">
        <v>1755529.44</v>
      </c>
      <c r="K2081" s="45">
        <v>2600288.8199999998</v>
      </c>
      <c r="L2081" s="45">
        <v>442538.06</v>
      </c>
      <c r="M2081" s="45">
        <v>442538.06</v>
      </c>
      <c r="N2081" s="45">
        <v>442538.06</v>
      </c>
      <c r="O2081" s="68">
        <f t="shared" si="32"/>
        <v>1312991.3799999999</v>
      </c>
    </row>
    <row r="2082" spans="1:15" x14ac:dyDescent="0.2">
      <c r="A2082" s="46" t="s">
        <v>329</v>
      </c>
      <c r="B2082" s="46" t="s">
        <v>226</v>
      </c>
      <c r="C2082" s="46" t="s">
        <v>149</v>
      </c>
      <c r="D2082" s="46" t="s">
        <v>352</v>
      </c>
      <c r="E2082" s="46" t="s">
        <v>165</v>
      </c>
      <c r="F2082" s="46">
        <v>5600</v>
      </c>
      <c r="G2082" s="45" t="s">
        <v>205</v>
      </c>
      <c r="H2082" s="45">
        <v>0</v>
      </c>
      <c r="I2082" s="45">
        <v>56182</v>
      </c>
      <c r="J2082" s="45">
        <v>56182</v>
      </c>
      <c r="K2082" s="45">
        <v>97198.31</v>
      </c>
      <c r="L2082" s="45">
        <v>45169.9</v>
      </c>
      <c r="M2082" s="45">
        <v>45169.9</v>
      </c>
      <c r="N2082" s="45">
        <v>45169.9</v>
      </c>
      <c r="O2082" s="68">
        <f t="shared" si="32"/>
        <v>11012.099999999999</v>
      </c>
    </row>
    <row r="2083" spans="1:15" x14ac:dyDescent="0.2">
      <c r="A2083" s="46" t="s">
        <v>329</v>
      </c>
      <c r="B2083" s="46" t="s">
        <v>226</v>
      </c>
      <c r="C2083" s="46" t="s">
        <v>149</v>
      </c>
      <c r="D2083" s="46" t="s">
        <v>352</v>
      </c>
      <c r="E2083" s="46" t="s">
        <v>149</v>
      </c>
      <c r="F2083" s="46">
        <v>4500</v>
      </c>
      <c r="G2083" s="45" t="s">
        <v>168</v>
      </c>
      <c r="H2083" s="45">
        <v>69708</v>
      </c>
      <c r="I2083" s="45">
        <v>0</v>
      </c>
      <c r="J2083" s="45">
        <v>69708</v>
      </c>
      <c r="K2083" s="45">
        <v>69708</v>
      </c>
      <c r="L2083" s="45">
        <v>69708</v>
      </c>
      <c r="M2083" s="45">
        <v>0</v>
      </c>
      <c r="N2083" s="45">
        <v>0</v>
      </c>
      <c r="O2083" s="68">
        <f t="shared" si="32"/>
        <v>0</v>
      </c>
    </row>
    <row r="2084" spans="1:15" x14ac:dyDescent="0.2">
      <c r="A2084" s="46" t="s">
        <v>329</v>
      </c>
      <c r="B2084" s="46" t="s">
        <v>226</v>
      </c>
      <c r="C2084" s="46" t="s">
        <v>149</v>
      </c>
      <c r="D2084" s="46" t="s">
        <v>322</v>
      </c>
      <c r="E2084" s="46" t="s">
        <v>151</v>
      </c>
      <c r="F2084" s="46">
        <v>1100</v>
      </c>
      <c r="G2084" s="45" t="s">
        <v>152</v>
      </c>
      <c r="H2084" s="45">
        <v>3708303.16</v>
      </c>
      <c r="I2084" s="45">
        <v>-179224.66999999993</v>
      </c>
      <c r="J2084" s="45">
        <v>3529078.49</v>
      </c>
      <c r="K2084" s="45">
        <v>3495184.4700000007</v>
      </c>
      <c r="L2084" s="45">
        <v>3495184.47</v>
      </c>
      <c r="M2084" s="45">
        <v>3495184.47</v>
      </c>
      <c r="N2084" s="45">
        <v>3495184.4699999997</v>
      </c>
      <c r="O2084" s="68">
        <f t="shared" si="32"/>
        <v>33894.020000000019</v>
      </c>
    </row>
    <row r="2085" spans="1:15" x14ac:dyDescent="0.2">
      <c r="A2085" s="46" t="s">
        <v>329</v>
      </c>
      <c r="B2085" s="46" t="s">
        <v>226</v>
      </c>
      <c r="C2085" s="46" t="s">
        <v>149</v>
      </c>
      <c r="D2085" s="46" t="s">
        <v>322</v>
      </c>
      <c r="E2085" s="46" t="s">
        <v>151</v>
      </c>
      <c r="F2085" s="46">
        <v>1200</v>
      </c>
      <c r="G2085" s="45" t="s">
        <v>171</v>
      </c>
      <c r="H2085" s="45">
        <v>132305.20000000001</v>
      </c>
      <c r="I2085" s="45">
        <v>37467.299999999988</v>
      </c>
      <c r="J2085" s="45">
        <v>169772.5</v>
      </c>
      <c r="K2085" s="45">
        <v>159131.13999999998</v>
      </c>
      <c r="L2085" s="45">
        <v>159131.13999999998</v>
      </c>
      <c r="M2085" s="45">
        <v>159131.13999999998</v>
      </c>
      <c r="N2085" s="45">
        <v>159131.13999999998</v>
      </c>
      <c r="O2085" s="68">
        <f t="shared" si="32"/>
        <v>10641.360000000015</v>
      </c>
    </row>
    <row r="2086" spans="1:15" x14ac:dyDescent="0.2">
      <c r="A2086" s="46" t="s">
        <v>329</v>
      </c>
      <c r="B2086" s="46" t="s">
        <v>226</v>
      </c>
      <c r="C2086" s="46" t="s">
        <v>149</v>
      </c>
      <c r="D2086" s="46" t="s">
        <v>322</v>
      </c>
      <c r="E2086" s="46" t="s">
        <v>151</v>
      </c>
      <c r="F2086" s="46">
        <v>1300</v>
      </c>
      <c r="G2086" s="45" t="s">
        <v>153</v>
      </c>
      <c r="H2086" s="45">
        <v>1153484.0699999998</v>
      </c>
      <c r="I2086" s="45">
        <v>288851.08000000007</v>
      </c>
      <c r="J2086" s="45">
        <v>1442335.15</v>
      </c>
      <c r="K2086" s="45">
        <v>1437209.1900000002</v>
      </c>
      <c r="L2086" s="45">
        <v>1437209.19</v>
      </c>
      <c r="M2086" s="45">
        <v>1437209.19</v>
      </c>
      <c r="N2086" s="45">
        <v>1437209.1900000002</v>
      </c>
      <c r="O2086" s="68">
        <f t="shared" si="32"/>
        <v>5125.9599999999627</v>
      </c>
    </row>
    <row r="2087" spans="1:15" x14ac:dyDescent="0.2">
      <c r="A2087" s="46" t="s">
        <v>329</v>
      </c>
      <c r="B2087" s="46" t="s">
        <v>226</v>
      </c>
      <c r="C2087" s="46" t="s">
        <v>149</v>
      </c>
      <c r="D2087" s="46" t="s">
        <v>322</v>
      </c>
      <c r="E2087" s="46" t="s">
        <v>151</v>
      </c>
      <c r="F2087" s="46">
        <v>1400</v>
      </c>
      <c r="G2087" s="45" t="s">
        <v>154</v>
      </c>
      <c r="H2087" s="45">
        <v>1205727.31</v>
      </c>
      <c r="I2087" s="45">
        <v>-24004.939999999944</v>
      </c>
      <c r="J2087" s="45">
        <v>1181722.3700000001</v>
      </c>
      <c r="K2087" s="45">
        <v>1096978.7699999998</v>
      </c>
      <c r="L2087" s="45">
        <v>1096978.7699999998</v>
      </c>
      <c r="M2087" s="45">
        <v>1096978.77</v>
      </c>
      <c r="N2087" s="45">
        <v>1096978.77</v>
      </c>
      <c r="O2087" s="68">
        <f t="shared" si="32"/>
        <v>84743.600000000326</v>
      </c>
    </row>
    <row r="2088" spans="1:15" x14ac:dyDescent="0.2">
      <c r="A2088" s="46" t="s">
        <v>329</v>
      </c>
      <c r="B2088" s="46" t="s">
        <v>226</v>
      </c>
      <c r="C2088" s="46" t="s">
        <v>149</v>
      </c>
      <c r="D2088" s="46" t="s">
        <v>322</v>
      </c>
      <c r="E2088" s="46" t="s">
        <v>151</v>
      </c>
      <c r="F2088" s="46">
        <v>1500</v>
      </c>
      <c r="G2088" s="45" t="s">
        <v>155</v>
      </c>
      <c r="H2088" s="45">
        <v>990787.03</v>
      </c>
      <c r="I2088" s="45">
        <v>48138.729999999981</v>
      </c>
      <c r="J2088" s="45">
        <v>1038925.76</v>
      </c>
      <c r="K2088" s="45">
        <v>1036176.4900000001</v>
      </c>
      <c r="L2088" s="45">
        <v>1036176.4899999999</v>
      </c>
      <c r="M2088" s="45">
        <v>917429.45</v>
      </c>
      <c r="N2088" s="45">
        <v>917429.45</v>
      </c>
      <c r="O2088" s="68">
        <f t="shared" si="32"/>
        <v>2749.270000000135</v>
      </c>
    </row>
    <row r="2089" spans="1:15" x14ac:dyDescent="0.2">
      <c r="A2089" s="46" t="s">
        <v>329</v>
      </c>
      <c r="B2089" s="46" t="s">
        <v>226</v>
      </c>
      <c r="C2089" s="46" t="s">
        <v>149</v>
      </c>
      <c r="D2089" s="46" t="s">
        <v>322</v>
      </c>
      <c r="E2089" s="46" t="s">
        <v>151</v>
      </c>
      <c r="F2089" s="46">
        <v>1700</v>
      </c>
      <c r="G2089" s="45" t="s">
        <v>156</v>
      </c>
      <c r="H2089" s="45">
        <v>516889</v>
      </c>
      <c r="I2089" s="45">
        <v>-2513.7700000000186</v>
      </c>
      <c r="J2089" s="45">
        <v>514375.23</v>
      </c>
      <c r="K2089" s="45">
        <v>460588.06000000011</v>
      </c>
      <c r="L2089" s="45">
        <v>460588.06</v>
      </c>
      <c r="M2089" s="45">
        <v>460588.06</v>
      </c>
      <c r="N2089" s="45">
        <v>460588.06</v>
      </c>
      <c r="O2089" s="68">
        <f t="shared" si="32"/>
        <v>53787.169999999984</v>
      </c>
    </row>
    <row r="2090" spans="1:15" x14ac:dyDescent="0.2">
      <c r="A2090" s="46" t="s">
        <v>329</v>
      </c>
      <c r="B2090" s="46" t="s">
        <v>226</v>
      </c>
      <c r="C2090" s="46" t="s">
        <v>149</v>
      </c>
      <c r="D2090" s="46" t="s">
        <v>322</v>
      </c>
      <c r="E2090" s="46" t="s">
        <v>151</v>
      </c>
      <c r="F2090" s="46">
        <v>2600</v>
      </c>
      <c r="G2090" s="45" t="s">
        <v>158</v>
      </c>
      <c r="H2090" s="45">
        <v>100110.42</v>
      </c>
      <c r="I2090" s="45">
        <v>0</v>
      </c>
      <c r="J2090" s="45">
        <v>100110.42</v>
      </c>
      <c r="K2090" s="45">
        <v>63079.46</v>
      </c>
      <c r="L2090" s="45">
        <v>62570.329999999994</v>
      </c>
      <c r="M2090" s="45">
        <v>62570.33</v>
      </c>
      <c r="N2090" s="45">
        <v>62570.330000000009</v>
      </c>
      <c r="O2090" s="68">
        <f t="shared" si="32"/>
        <v>37540.090000000004</v>
      </c>
    </row>
    <row r="2091" spans="1:15" x14ac:dyDescent="0.2">
      <c r="A2091" s="46" t="s">
        <v>329</v>
      </c>
      <c r="B2091" s="46" t="s">
        <v>226</v>
      </c>
      <c r="C2091" s="46" t="s">
        <v>149</v>
      </c>
      <c r="D2091" s="46" t="s">
        <v>322</v>
      </c>
      <c r="E2091" s="46" t="s">
        <v>151</v>
      </c>
      <c r="F2091" s="46">
        <v>3100</v>
      </c>
      <c r="G2091" s="45" t="s">
        <v>160</v>
      </c>
      <c r="H2091" s="45">
        <v>0</v>
      </c>
      <c r="I2091" s="45">
        <v>1849.92</v>
      </c>
      <c r="J2091" s="45">
        <v>1849.92</v>
      </c>
      <c r="K2091" s="45">
        <v>1799.68</v>
      </c>
      <c r="L2091" s="45">
        <v>1349.76</v>
      </c>
      <c r="M2091" s="45">
        <v>1349.76</v>
      </c>
      <c r="N2091" s="45">
        <v>1349.76</v>
      </c>
      <c r="O2091" s="68">
        <f t="shared" si="32"/>
        <v>500.16000000000008</v>
      </c>
    </row>
    <row r="2092" spans="1:15" x14ac:dyDescent="0.2">
      <c r="A2092" s="46" t="s">
        <v>329</v>
      </c>
      <c r="B2092" s="46" t="s">
        <v>226</v>
      </c>
      <c r="C2092" s="46" t="s">
        <v>149</v>
      </c>
      <c r="D2092" s="46" t="s">
        <v>322</v>
      </c>
      <c r="E2092" s="46" t="s">
        <v>151</v>
      </c>
      <c r="F2092" s="46">
        <v>3900</v>
      </c>
      <c r="G2092" s="45" t="s">
        <v>164</v>
      </c>
      <c r="H2092" s="45">
        <v>94673.3</v>
      </c>
      <c r="I2092" s="45">
        <v>15937.669999999998</v>
      </c>
      <c r="J2092" s="45">
        <v>110610.97</v>
      </c>
      <c r="K2092" s="45">
        <v>110610.97</v>
      </c>
      <c r="L2092" s="45">
        <v>110610.96999999999</v>
      </c>
      <c r="M2092" s="45">
        <v>110610.96999999999</v>
      </c>
      <c r="N2092" s="45">
        <v>110610.96999999999</v>
      </c>
      <c r="O2092" s="68">
        <f t="shared" si="32"/>
        <v>0</v>
      </c>
    </row>
    <row r="2093" spans="1:15" x14ac:dyDescent="0.2">
      <c r="A2093" s="46" t="s">
        <v>329</v>
      </c>
      <c r="B2093" s="46" t="s">
        <v>226</v>
      </c>
      <c r="C2093" s="46" t="s">
        <v>149</v>
      </c>
      <c r="D2093" s="46" t="s">
        <v>322</v>
      </c>
      <c r="E2093" s="46" t="s">
        <v>149</v>
      </c>
      <c r="F2093" s="46">
        <v>4500</v>
      </c>
      <c r="G2093" s="45" t="s">
        <v>168</v>
      </c>
      <c r="H2093" s="45">
        <v>148656</v>
      </c>
      <c r="I2093" s="45">
        <v>0</v>
      </c>
      <c r="J2093" s="45">
        <v>148656</v>
      </c>
      <c r="K2093" s="45">
        <v>148656</v>
      </c>
      <c r="L2093" s="45">
        <v>148656</v>
      </c>
      <c r="M2093" s="45">
        <v>0</v>
      </c>
      <c r="N2093" s="45">
        <v>0</v>
      </c>
      <c r="O2093" s="68">
        <f t="shared" si="32"/>
        <v>0</v>
      </c>
    </row>
    <row r="2094" spans="1:15" x14ac:dyDescent="0.2">
      <c r="A2094" s="46" t="s">
        <v>329</v>
      </c>
      <c r="B2094" s="46" t="s">
        <v>226</v>
      </c>
      <c r="C2094" s="46" t="s">
        <v>149</v>
      </c>
      <c r="D2094" s="46" t="s">
        <v>201</v>
      </c>
      <c r="E2094" s="46" t="s">
        <v>151</v>
      </c>
      <c r="F2094" s="46">
        <v>2400</v>
      </c>
      <c r="G2094" s="45" t="s">
        <v>188</v>
      </c>
      <c r="H2094" s="45">
        <v>0</v>
      </c>
      <c r="I2094" s="45">
        <v>1072</v>
      </c>
      <c r="J2094" s="45">
        <v>1072</v>
      </c>
      <c r="K2094" s="45">
        <v>1142.4000000000001</v>
      </c>
      <c r="L2094" s="45">
        <v>472</v>
      </c>
      <c r="M2094" s="45">
        <v>472</v>
      </c>
      <c r="N2094" s="45">
        <v>472</v>
      </c>
      <c r="O2094" s="68">
        <f t="shared" si="32"/>
        <v>600</v>
      </c>
    </row>
    <row r="2095" spans="1:15" x14ac:dyDescent="0.2">
      <c r="A2095" s="46" t="s">
        <v>329</v>
      </c>
      <c r="B2095" s="46" t="s">
        <v>226</v>
      </c>
      <c r="C2095" s="46" t="s">
        <v>149</v>
      </c>
      <c r="D2095" s="46" t="s">
        <v>201</v>
      </c>
      <c r="E2095" s="46" t="s">
        <v>151</v>
      </c>
      <c r="F2095" s="46">
        <v>2700</v>
      </c>
      <c r="G2095" s="45" t="s">
        <v>208</v>
      </c>
      <c r="H2095" s="45">
        <v>0</v>
      </c>
      <c r="I2095" s="45">
        <v>158427</v>
      </c>
      <c r="J2095" s="45">
        <v>158427</v>
      </c>
      <c r="K2095" s="45">
        <v>304572.5</v>
      </c>
      <c r="L2095" s="45">
        <v>136674.90000000002</v>
      </c>
      <c r="M2095" s="45">
        <v>212109.49999999997</v>
      </c>
      <c r="N2095" s="45">
        <v>212109.5</v>
      </c>
      <c r="O2095" s="68">
        <f t="shared" si="32"/>
        <v>21752.099999999977</v>
      </c>
    </row>
    <row r="2096" spans="1:15" x14ac:dyDescent="0.2">
      <c r="A2096" s="46" t="s">
        <v>329</v>
      </c>
      <c r="B2096" s="46" t="s">
        <v>226</v>
      </c>
      <c r="C2096" s="46" t="s">
        <v>149</v>
      </c>
      <c r="D2096" s="46" t="s">
        <v>201</v>
      </c>
      <c r="E2096" s="46" t="s">
        <v>151</v>
      </c>
      <c r="F2096" s="46">
        <v>2900</v>
      </c>
      <c r="G2096" s="45" t="s">
        <v>159</v>
      </c>
      <c r="H2096" s="45">
        <v>0</v>
      </c>
      <c r="I2096" s="45">
        <v>57510.28</v>
      </c>
      <c r="J2096" s="45">
        <v>57510.28</v>
      </c>
      <c r="K2096" s="45">
        <v>108618.6</v>
      </c>
      <c r="L2096" s="45">
        <v>50272.149999999994</v>
      </c>
      <c r="M2096" s="45">
        <v>87446.12</v>
      </c>
      <c r="N2096" s="45">
        <v>87446.12</v>
      </c>
      <c r="O2096" s="68">
        <f t="shared" si="32"/>
        <v>7238.1300000000047</v>
      </c>
    </row>
    <row r="2097" spans="1:15" x14ac:dyDescent="0.2">
      <c r="A2097" s="46" t="s">
        <v>329</v>
      </c>
      <c r="B2097" s="46" t="s">
        <v>226</v>
      </c>
      <c r="C2097" s="46" t="s">
        <v>149</v>
      </c>
      <c r="D2097" s="46" t="s">
        <v>353</v>
      </c>
      <c r="E2097" s="46" t="s">
        <v>151</v>
      </c>
      <c r="F2097" s="46">
        <v>1100</v>
      </c>
      <c r="G2097" s="45" t="s">
        <v>152</v>
      </c>
      <c r="H2097" s="45">
        <v>783392.76</v>
      </c>
      <c r="I2097" s="45">
        <v>32465.010000000126</v>
      </c>
      <c r="J2097" s="45">
        <v>815857.77000000014</v>
      </c>
      <c r="K2097" s="45">
        <v>772427.91999999993</v>
      </c>
      <c r="L2097" s="45">
        <v>772427.92</v>
      </c>
      <c r="M2097" s="45">
        <v>772427.92</v>
      </c>
      <c r="N2097" s="45">
        <v>772427.92</v>
      </c>
      <c r="O2097" s="68">
        <f t="shared" si="32"/>
        <v>43429.850000000093</v>
      </c>
    </row>
    <row r="2098" spans="1:15" x14ac:dyDescent="0.2">
      <c r="A2098" s="46" t="s">
        <v>329</v>
      </c>
      <c r="B2098" s="46" t="s">
        <v>226</v>
      </c>
      <c r="C2098" s="46" t="s">
        <v>149</v>
      </c>
      <c r="D2098" s="46" t="s">
        <v>353</v>
      </c>
      <c r="E2098" s="46" t="s">
        <v>151</v>
      </c>
      <c r="F2098" s="46">
        <v>1300</v>
      </c>
      <c r="G2098" s="45" t="s">
        <v>153</v>
      </c>
      <c r="H2098" s="45">
        <v>155609.54</v>
      </c>
      <c r="I2098" s="45">
        <v>122643.73000000001</v>
      </c>
      <c r="J2098" s="45">
        <v>278253.27</v>
      </c>
      <c r="K2098" s="45">
        <v>275236.72000000003</v>
      </c>
      <c r="L2098" s="45">
        <v>275236.72000000003</v>
      </c>
      <c r="M2098" s="45">
        <v>275236.72000000003</v>
      </c>
      <c r="N2098" s="45">
        <v>275236.72000000003</v>
      </c>
      <c r="O2098" s="68">
        <f t="shared" si="32"/>
        <v>3016.5499999999884</v>
      </c>
    </row>
    <row r="2099" spans="1:15" x14ac:dyDescent="0.2">
      <c r="A2099" s="46" t="s">
        <v>329</v>
      </c>
      <c r="B2099" s="46" t="s">
        <v>226</v>
      </c>
      <c r="C2099" s="46" t="s">
        <v>149</v>
      </c>
      <c r="D2099" s="46" t="s">
        <v>353</v>
      </c>
      <c r="E2099" s="46" t="s">
        <v>151</v>
      </c>
      <c r="F2099" s="46">
        <v>1400</v>
      </c>
      <c r="G2099" s="45" t="s">
        <v>154</v>
      </c>
      <c r="H2099" s="45">
        <v>229440.86</v>
      </c>
      <c r="I2099" s="45">
        <v>27329.350000000006</v>
      </c>
      <c r="J2099" s="45">
        <v>256770.21</v>
      </c>
      <c r="K2099" s="45">
        <v>229196.75000000003</v>
      </c>
      <c r="L2099" s="45">
        <v>229196.74999999997</v>
      </c>
      <c r="M2099" s="45">
        <v>229196.74999999997</v>
      </c>
      <c r="N2099" s="45">
        <v>229196.74999999997</v>
      </c>
      <c r="O2099" s="68">
        <f t="shared" si="32"/>
        <v>27573.460000000021</v>
      </c>
    </row>
    <row r="2100" spans="1:15" x14ac:dyDescent="0.2">
      <c r="A2100" s="46" t="s">
        <v>329</v>
      </c>
      <c r="B2100" s="46" t="s">
        <v>226</v>
      </c>
      <c r="C2100" s="46" t="s">
        <v>149</v>
      </c>
      <c r="D2100" s="46" t="s">
        <v>353</v>
      </c>
      <c r="E2100" s="46" t="s">
        <v>151</v>
      </c>
      <c r="F2100" s="46">
        <v>1500</v>
      </c>
      <c r="G2100" s="45" t="s">
        <v>155</v>
      </c>
      <c r="H2100" s="45">
        <v>308850.16000000003</v>
      </c>
      <c r="I2100" s="45">
        <v>69313.129999999946</v>
      </c>
      <c r="J2100" s="45">
        <v>378163.29</v>
      </c>
      <c r="K2100" s="45">
        <v>374660.37</v>
      </c>
      <c r="L2100" s="45">
        <v>374660.36999999988</v>
      </c>
      <c r="M2100" s="45">
        <v>226909.44000000003</v>
      </c>
      <c r="N2100" s="45">
        <v>226909.44</v>
      </c>
      <c r="O2100" s="68">
        <f t="shared" si="32"/>
        <v>3502.9200000001001</v>
      </c>
    </row>
    <row r="2101" spans="1:15" x14ac:dyDescent="0.2">
      <c r="A2101" s="46" t="s">
        <v>329</v>
      </c>
      <c r="B2101" s="46" t="s">
        <v>226</v>
      </c>
      <c r="C2101" s="46" t="s">
        <v>149</v>
      </c>
      <c r="D2101" s="46" t="s">
        <v>353</v>
      </c>
      <c r="E2101" s="46" t="s">
        <v>151</v>
      </c>
      <c r="F2101" s="46">
        <v>1700</v>
      </c>
      <c r="G2101" s="45" t="s">
        <v>156</v>
      </c>
      <c r="H2101" s="45">
        <v>107716.5</v>
      </c>
      <c r="I2101" s="45">
        <v>0</v>
      </c>
      <c r="J2101" s="45">
        <v>107716.5</v>
      </c>
      <c r="K2101" s="45">
        <v>103107.09000000001</v>
      </c>
      <c r="L2101" s="45">
        <v>103107.09</v>
      </c>
      <c r="M2101" s="45">
        <v>103107.09</v>
      </c>
      <c r="N2101" s="45">
        <v>103107.09000000001</v>
      </c>
      <c r="O2101" s="68">
        <f t="shared" si="32"/>
        <v>4609.4100000000035</v>
      </c>
    </row>
    <row r="2102" spans="1:15" x14ac:dyDescent="0.2">
      <c r="A2102" s="46" t="s">
        <v>329</v>
      </c>
      <c r="B2102" s="46" t="s">
        <v>226</v>
      </c>
      <c r="C2102" s="46" t="s">
        <v>149</v>
      </c>
      <c r="D2102" s="46" t="s">
        <v>353</v>
      </c>
      <c r="E2102" s="46" t="s">
        <v>151</v>
      </c>
      <c r="F2102" s="46">
        <v>2400</v>
      </c>
      <c r="G2102" s="45" t="s">
        <v>188</v>
      </c>
      <c r="H2102" s="45">
        <v>44289.01</v>
      </c>
      <c r="I2102" s="45">
        <v>0</v>
      </c>
      <c r="J2102" s="45">
        <v>44289.01</v>
      </c>
      <c r="K2102" s="45">
        <v>0</v>
      </c>
      <c r="L2102" s="45">
        <v>0</v>
      </c>
      <c r="M2102" s="45">
        <v>0</v>
      </c>
      <c r="N2102" s="45">
        <v>0</v>
      </c>
      <c r="O2102" s="68">
        <f t="shared" si="32"/>
        <v>44289.01</v>
      </c>
    </row>
    <row r="2103" spans="1:15" x14ac:dyDescent="0.2">
      <c r="A2103" s="46" t="s">
        <v>329</v>
      </c>
      <c r="B2103" s="46" t="s">
        <v>226</v>
      </c>
      <c r="C2103" s="46" t="s">
        <v>149</v>
      </c>
      <c r="D2103" s="46" t="s">
        <v>353</v>
      </c>
      <c r="E2103" s="46" t="s">
        <v>151</v>
      </c>
      <c r="F2103" s="46">
        <v>2600</v>
      </c>
      <c r="G2103" s="45" t="s">
        <v>158</v>
      </c>
      <c r="H2103" s="45">
        <v>79370.8</v>
      </c>
      <c r="I2103" s="45">
        <v>0</v>
      </c>
      <c r="J2103" s="45">
        <v>79370.8</v>
      </c>
      <c r="K2103" s="45">
        <v>57847.780000000013</v>
      </c>
      <c r="L2103" s="45">
        <v>57180.670000000006</v>
      </c>
      <c r="M2103" s="45">
        <v>57180.670000000006</v>
      </c>
      <c r="N2103" s="45">
        <v>57180.67</v>
      </c>
      <c r="O2103" s="68">
        <f t="shared" si="32"/>
        <v>22190.129999999997</v>
      </c>
    </row>
    <row r="2104" spans="1:15" x14ac:dyDescent="0.2">
      <c r="A2104" s="46" t="s">
        <v>329</v>
      </c>
      <c r="B2104" s="46" t="s">
        <v>226</v>
      </c>
      <c r="C2104" s="46" t="s">
        <v>149</v>
      </c>
      <c r="D2104" s="46" t="s">
        <v>353</v>
      </c>
      <c r="E2104" s="46" t="s">
        <v>151</v>
      </c>
      <c r="F2104" s="46">
        <v>2700</v>
      </c>
      <c r="G2104" s="45" t="s">
        <v>208</v>
      </c>
      <c r="H2104" s="45">
        <v>0</v>
      </c>
      <c r="I2104" s="45">
        <v>450</v>
      </c>
      <c r="J2104" s="45">
        <v>450</v>
      </c>
      <c r="K2104" s="45">
        <v>812.06999999999994</v>
      </c>
      <c r="L2104" s="45">
        <v>381.03</v>
      </c>
      <c r="M2104" s="45">
        <v>381.03</v>
      </c>
      <c r="N2104" s="45">
        <v>381.03</v>
      </c>
      <c r="O2104" s="68">
        <f t="shared" si="32"/>
        <v>68.970000000000027</v>
      </c>
    </row>
    <row r="2105" spans="1:15" x14ac:dyDescent="0.2">
      <c r="A2105" s="46" t="s">
        <v>329</v>
      </c>
      <c r="B2105" s="46" t="s">
        <v>226</v>
      </c>
      <c r="C2105" s="46" t="s">
        <v>149</v>
      </c>
      <c r="D2105" s="46" t="s">
        <v>353</v>
      </c>
      <c r="E2105" s="46" t="s">
        <v>151</v>
      </c>
      <c r="F2105" s="46">
        <v>2900</v>
      </c>
      <c r="G2105" s="45" t="s">
        <v>159</v>
      </c>
      <c r="H2105" s="45">
        <v>0</v>
      </c>
      <c r="I2105" s="45">
        <v>7050</v>
      </c>
      <c r="J2105" s="45">
        <v>7050</v>
      </c>
      <c r="K2105" s="45">
        <v>9440.98</v>
      </c>
      <c r="L2105" s="45">
        <v>2860.98</v>
      </c>
      <c r="M2105" s="45">
        <v>2860.98</v>
      </c>
      <c r="N2105" s="45">
        <v>2860.98</v>
      </c>
      <c r="O2105" s="68">
        <f t="shared" si="32"/>
        <v>4189.0200000000004</v>
      </c>
    </row>
    <row r="2106" spans="1:15" x14ac:dyDescent="0.2">
      <c r="A2106" s="46" t="s">
        <v>329</v>
      </c>
      <c r="B2106" s="46" t="s">
        <v>226</v>
      </c>
      <c r="C2106" s="46" t="s">
        <v>149</v>
      </c>
      <c r="D2106" s="46" t="s">
        <v>353</v>
      </c>
      <c r="E2106" s="46" t="s">
        <v>151</v>
      </c>
      <c r="F2106" s="46">
        <v>3100</v>
      </c>
      <c r="G2106" s="45" t="s">
        <v>160</v>
      </c>
      <c r="H2106" s="45">
        <v>8561.41</v>
      </c>
      <c r="I2106" s="45">
        <v>4100</v>
      </c>
      <c r="J2106" s="45">
        <v>12661.41</v>
      </c>
      <c r="K2106" s="45">
        <v>6655.24</v>
      </c>
      <c r="L2106" s="45">
        <v>5054.24</v>
      </c>
      <c r="M2106" s="45">
        <v>5054.24</v>
      </c>
      <c r="N2106" s="45">
        <v>5054.24</v>
      </c>
      <c r="O2106" s="68">
        <f t="shared" si="32"/>
        <v>7607.17</v>
      </c>
    </row>
    <row r="2107" spans="1:15" x14ac:dyDescent="0.2">
      <c r="A2107" s="46" t="s">
        <v>329</v>
      </c>
      <c r="B2107" s="46" t="s">
        <v>226</v>
      </c>
      <c r="C2107" s="46" t="s">
        <v>149</v>
      </c>
      <c r="D2107" s="46" t="s">
        <v>353</v>
      </c>
      <c r="E2107" s="46" t="s">
        <v>151</v>
      </c>
      <c r="F2107" s="46">
        <v>3900</v>
      </c>
      <c r="G2107" s="45" t="s">
        <v>164</v>
      </c>
      <c r="H2107" s="45">
        <v>19167.439999999999</v>
      </c>
      <c r="I2107" s="45">
        <v>3432.9200000000019</v>
      </c>
      <c r="J2107" s="45">
        <v>22600.36</v>
      </c>
      <c r="K2107" s="45">
        <v>22600.36</v>
      </c>
      <c r="L2107" s="45">
        <v>22600.36</v>
      </c>
      <c r="M2107" s="45">
        <v>22600.36</v>
      </c>
      <c r="N2107" s="45">
        <v>22600.36</v>
      </c>
      <c r="O2107" s="68">
        <f t="shared" si="32"/>
        <v>0</v>
      </c>
    </row>
    <row r="2108" spans="1:15" x14ac:dyDescent="0.2">
      <c r="A2108" s="46" t="s">
        <v>329</v>
      </c>
      <c r="B2108" s="46" t="s">
        <v>226</v>
      </c>
      <c r="C2108" s="46" t="s">
        <v>149</v>
      </c>
      <c r="D2108" s="46" t="s">
        <v>353</v>
      </c>
      <c r="E2108" s="46" t="s">
        <v>165</v>
      </c>
      <c r="F2108" s="46">
        <v>5100</v>
      </c>
      <c r="G2108" s="45" t="s">
        <v>166</v>
      </c>
      <c r="H2108" s="45">
        <v>0</v>
      </c>
      <c r="I2108" s="45">
        <v>97100</v>
      </c>
      <c r="J2108" s="45">
        <v>97100</v>
      </c>
      <c r="K2108" s="45">
        <v>176822.88</v>
      </c>
      <c r="L2108" s="45">
        <v>88738.880000000005</v>
      </c>
      <c r="M2108" s="45">
        <v>88738.880000000005</v>
      </c>
      <c r="N2108" s="45">
        <v>88738.880000000005</v>
      </c>
      <c r="O2108" s="68">
        <f t="shared" si="32"/>
        <v>8361.1199999999953</v>
      </c>
    </row>
    <row r="2109" spans="1:15" x14ac:dyDescent="0.2">
      <c r="A2109" s="46" t="s">
        <v>329</v>
      </c>
      <c r="B2109" s="46" t="s">
        <v>226</v>
      </c>
      <c r="C2109" s="46" t="s">
        <v>149</v>
      </c>
      <c r="D2109" s="46" t="s">
        <v>353</v>
      </c>
      <c r="E2109" s="46" t="s">
        <v>165</v>
      </c>
      <c r="F2109" s="46">
        <v>5400</v>
      </c>
      <c r="G2109" s="45" t="s">
        <v>167</v>
      </c>
      <c r="H2109" s="45">
        <v>0</v>
      </c>
      <c r="I2109" s="45">
        <v>40000</v>
      </c>
      <c r="J2109" s="45">
        <v>40000</v>
      </c>
      <c r="K2109" s="45">
        <v>0</v>
      </c>
      <c r="L2109" s="45">
        <v>0</v>
      </c>
      <c r="M2109" s="45">
        <v>0</v>
      </c>
      <c r="N2109" s="45">
        <v>0</v>
      </c>
      <c r="O2109" s="68">
        <f t="shared" si="32"/>
        <v>40000</v>
      </c>
    </row>
    <row r="2110" spans="1:15" x14ac:dyDescent="0.2">
      <c r="A2110" s="46" t="s">
        <v>329</v>
      </c>
      <c r="B2110" s="46" t="s">
        <v>226</v>
      </c>
      <c r="C2110" s="46" t="s">
        <v>149</v>
      </c>
      <c r="D2110" s="46" t="s">
        <v>353</v>
      </c>
      <c r="E2110" s="46" t="s">
        <v>165</v>
      </c>
      <c r="F2110" s="46">
        <v>5600</v>
      </c>
      <c r="G2110" s="45" t="s">
        <v>205</v>
      </c>
      <c r="H2110" s="45">
        <v>0</v>
      </c>
      <c r="I2110" s="45">
        <v>3928</v>
      </c>
      <c r="J2110" s="45">
        <v>3928</v>
      </c>
      <c r="K2110" s="45">
        <v>7688</v>
      </c>
      <c r="L2110" s="45">
        <v>3928</v>
      </c>
      <c r="M2110" s="45">
        <v>3928</v>
      </c>
      <c r="N2110" s="45">
        <v>3928</v>
      </c>
      <c r="O2110" s="68">
        <f t="shared" si="32"/>
        <v>0</v>
      </c>
    </row>
    <row r="2111" spans="1:15" x14ac:dyDescent="0.2">
      <c r="A2111" s="46" t="s">
        <v>329</v>
      </c>
      <c r="B2111" s="46" t="s">
        <v>226</v>
      </c>
      <c r="C2111" s="46" t="s">
        <v>149</v>
      </c>
      <c r="D2111" s="46" t="s">
        <v>353</v>
      </c>
      <c r="E2111" s="46" t="s">
        <v>149</v>
      </c>
      <c r="F2111" s="46">
        <v>4500</v>
      </c>
      <c r="G2111" s="45" t="s">
        <v>168</v>
      </c>
      <c r="H2111" s="45">
        <v>184980</v>
      </c>
      <c r="I2111" s="45">
        <v>0</v>
      </c>
      <c r="J2111" s="45">
        <v>184980</v>
      </c>
      <c r="K2111" s="45">
        <v>184980</v>
      </c>
      <c r="L2111" s="45">
        <v>184980</v>
      </c>
      <c r="M2111" s="45">
        <v>0</v>
      </c>
      <c r="N2111" s="45">
        <v>0</v>
      </c>
      <c r="O2111" s="68">
        <f t="shared" si="32"/>
        <v>0</v>
      </c>
    </row>
    <row r="2112" spans="1:15" x14ac:dyDescent="0.2">
      <c r="A2112" s="46" t="s">
        <v>329</v>
      </c>
      <c r="B2112" s="46" t="s">
        <v>226</v>
      </c>
      <c r="C2112" s="46" t="s">
        <v>149</v>
      </c>
      <c r="D2112" s="46" t="s">
        <v>354</v>
      </c>
      <c r="E2112" s="46" t="s">
        <v>151</v>
      </c>
      <c r="F2112" s="46">
        <v>1100</v>
      </c>
      <c r="G2112" s="45" t="s">
        <v>152</v>
      </c>
      <c r="H2112" s="45">
        <v>312564.09999999998</v>
      </c>
      <c r="I2112" s="45">
        <v>0</v>
      </c>
      <c r="J2112" s="45">
        <v>312564.09999999998</v>
      </c>
      <c r="K2112" s="45">
        <v>305590.29000000004</v>
      </c>
      <c r="L2112" s="45">
        <v>305590.29000000004</v>
      </c>
      <c r="M2112" s="45">
        <v>305590.28999999998</v>
      </c>
      <c r="N2112" s="45">
        <v>305590.28999999998</v>
      </c>
      <c r="O2112" s="68">
        <f t="shared" si="32"/>
        <v>6973.8099999999395</v>
      </c>
    </row>
    <row r="2113" spans="1:15" x14ac:dyDescent="0.2">
      <c r="A2113" s="46" t="s">
        <v>329</v>
      </c>
      <c r="B2113" s="46" t="s">
        <v>226</v>
      </c>
      <c r="C2113" s="46" t="s">
        <v>149</v>
      </c>
      <c r="D2113" s="46" t="s">
        <v>354</v>
      </c>
      <c r="E2113" s="46" t="s">
        <v>151</v>
      </c>
      <c r="F2113" s="46">
        <v>1300</v>
      </c>
      <c r="G2113" s="45" t="s">
        <v>153</v>
      </c>
      <c r="H2113" s="45">
        <v>77291.760000000009</v>
      </c>
      <c r="I2113" s="45">
        <v>68654.649999999994</v>
      </c>
      <c r="J2113" s="45">
        <v>145946.41</v>
      </c>
      <c r="K2113" s="45">
        <v>129928.37000000001</v>
      </c>
      <c r="L2113" s="45">
        <v>129928.37000000002</v>
      </c>
      <c r="M2113" s="45">
        <v>129928.37000000002</v>
      </c>
      <c r="N2113" s="45">
        <v>129928.37000000002</v>
      </c>
      <c r="O2113" s="68">
        <f t="shared" si="32"/>
        <v>16018.039999999979</v>
      </c>
    </row>
    <row r="2114" spans="1:15" x14ac:dyDescent="0.2">
      <c r="A2114" s="46" t="s">
        <v>329</v>
      </c>
      <c r="B2114" s="46" t="s">
        <v>226</v>
      </c>
      <c r="C2114" s="46" t="s">
        <v>149</v>
      </c>
      <c r="D2114" s="46" t="s">
        <v>354</v>
      </c>
      <c r="E2114" s="46" t="s">
        <v>151</v>
      </c>
      <c r="F2114" s="46">
        <v>1400</v>
      </c>
      <c r="G2114" s="45" t="s">
        <v>154</v>
      </c>
      <c r="H2114" s="45">
        <v>89297.19</v>
      </c>
      <c r="I2114" s="45">
        <v>23969.399999999994</v>
      </c>
      <c r="J2114" s="45">
        <v>113266.59</v>
      </c>
      <c r="K2114" s="45">
        <v>101649.36999999998</v>
      </c>
      <c r="L2114" s="45">
        <v>101649.36999999998</v>
      </c>
      <c r="M2114" s="45">
        <v>101649.36999999998</v>
      </c>
      <c r="N2114" s="45">
        <v>101649.36999999998</v>
      </c>
      <c r="O2114" s="68">
        <f t="shared" si="32"/>
        <v>11617.220000000016</v>
      </c>
    </row>
    <row r="2115" spans="1:15" x14ac:dyDescent="0.2">
      <c r="A2115" s="46" t="s">
        <v>329</v>
      </c>
      <c r="B2115" s="46" t="s">
        <v>226</v>
      </c>
      <c r="C2115" s="46" t="s">
        <v>149</v>
      </c>
      <c r="D2115" s="46" t="s">
        <v>354</v>
      </c>
      <c r="E2115" s="46" t="s">
        <v>151</v>
      </c>
      <c r="F2115" s="46">
        <v>1500</v>
      </c>
      <c r="G2115" s="45" t="s">
        <v>155</v>
      </c>
      <c r="H2115" s="45">
        <v>111622.09000000001</v>
      </c>
      <c r="I2115" s="45">
        <v>464.84999999997672</v>
      </c>
      <c r="J2115" s="45">
        <v>112086.93999999999</v>
      </c>
      <c r="K2115" s="45">
        <v>110597.23000000001</v>
      </c>
      <c r="L2115" s="45">
        <v>110597.23000000001</v>
      </c>
      <c r="M2115" s="45">
        <v>61351.86</v>
      </c>
      <c r="N2115" s="45">
        <v>61351.86</v>
      </c>
      <c r="O2115" s="68">
        <f t="shared" si="32"/>
        <v>1489.7099999999773</v>
      </c>
    </row>
    <row r="2116" spans="1:15" x14ac:dyDescent="0.2">
      <c r="A2116" s="46" t="s">
        <v>329</v>
      </c>
      <c r="B2116" s="46" t="s">
        <v>226</v>
      </c>
      <c r="C2116" s="46" t="s">
        <v>149</v>
      </c>
      <c r="D2116" s="46" t="s">
        <v>354</v>
      </c>
      <c r="E2116" s="46" t="s">
        <v>151</v>
      </c>
      <c r="F2116" s="46">
        <v>1700</v>
      </c>
      <c r="G2116" s="45" t="s">
        <v>156</v>
      </c>
      <c r="H2116" s="45">
        <v>42977.56</v>
      </c>
      <c r="I2116" s="45">
        <v>0</v>
      </c>
      <c r="J2116" s="45">
        <v>42977.56</v>
      </c>
      <c r="K2116" s="45">
        <v>33082.89</v>
      </c>
      <c r="L2116" s="45">
        <v>33082.89</v>
      </c>
      <c r="M2116" s="45">
        <v>33082.89</v>
      </c>
      <c r="N2116" s="45">
        <v>33082.890000000007</v>
      </c>
      <c r="O2116" s="68">
        <f t="shared" si="32"/>
        <v>9894.6699999999983</v>
      </c>
    </row>
    <row r="2117" spans="1:15" x14ac:dyDescent="0.2">
      <c r="A2117" s="46" t="s">
        <v>329</v>
      </c>
      <c r="B2117" s="46" t="s">
        <v>226</v>
      </c>
      <c r="C2117" s="46" t="s">
        <v>149</v>
      </c>
      <c r="D2117" s="46" t="s">
        <v>354</v>
      </c>
      <c r="E2117" s="46" t="s">
        <v>151</v>
      </c>
      <c r="F2117" s="46">
        <v>2600</v>
      </c>
      <c r="G2117" s="45" t="s">
        <v>158</v>
      </c>
      <c r="H2117" s="45">
        <v>44299.95</v>
      </c>
      <c r="I2117" s="45">
        <v>-1000</v>
      </c>
      <c r="J2117" s="45">
        <v>43299.95</v>
      </c>
      <c r="K2117" s="45">
        <v>28374.07</v>
      </c>
      <c r="L2117" s="45">
        <v>27687.05</v>
      </c>
      <c r="M2117" s="45">
        <v>27687.05</v>
      </c>
      <c r="N2117" s="45">
        <v>27687.050000000003</v>
      </c>
      <c r="O2117" s="68">
        <f t="shared" ref="O2117:O2180" si="33">+J2117-L2117</f>
        <v>15612.899999999998</v>
      </c>
    </row>
    <row r="2118" spans="1:15" x14ac:dyDescent="0.2">
      <c r="A2118" s="46" t="s">
        <v>329</v>
      </c>
      <c r="B2118" s="46" t="s">
        <v>226</v>
      </c>
      <c r="C2118" s="46" t="s">
        <v>149</v>
      </c>
      <c r="D2118" s="46" t="s">
        <v>354</v>
      </c>
      <c r="E2118" s="46" t="s">
        <v>151</v>
      </c>
      <c r="F2118" s="46">
        <v>3100</v>
      </c>
      <c r="G2118" s="45" t="s">
        <v>160</v>
      </c>
      <c r="H2118" s="45">
        <v>0</v>
      </c>
      <c r="I2118" s="45">
        <v>1024.96</v>
      </c>
      <c r="J2118" s="45">
        <v>1024.96</v>
      </c>
      <c r="K2118" s="45">
        <v>899.84</v>
      </c>
      <c r="L2118" s="45">
        <v>674.88</v>
      </c>
      <c r="M2118" s="45">
        <v>674.88</v>
      </c>
      <c r="N2118" s="45">
        <v>674.88</v>
      </c>
      <c r="O2118" s="68">
        <f t="shared" si="33"/>
        <v>350.08000000000004</v>
      </c>
    </row>
    <row r="2119" spans="1:15" x14ac:dyDescent="0.2">
      <c r="A2119" s="46" t="s">
        <v>329</v>
      </c>
      <c r="B2119" s="46" t="s">
        <v>226</v>
      </c>
      <c r="C2119" s="46" t="s">
        <v>149</v>
      </c>
      <c r="D2119" s="46" t="s">
        <v>354</v>
      </c>
      <c r="E2119" s="46" t="s">
        <v>151</v>
      </c>
      <c r="F2119" s="46">
        <v>3900</v>
      </c>
      <c r="G2119" s="45" t="s">
        <v>164</v>
      </c>
      <c r="H2119" s="45">
        <v>7604.59</v>
      </c>
      <c r="I2119" s="45">
        <v>1444.1599999999999</v>
      </c>
      <c r="J2119" s="45">
        <v>9048.75</v>
      </c>
      <c r="K2119" s="45">
        <v>9048.75</v>
      </c>
      <c r="L2119" s="45">
        <v>9048.7500000000018</v>
      </c>
      <c r="M2119" s="45">
        <v>9048.7500000000018</v>
      </c>
      <c r="N2119" s="45">
        <v>9048.7500000000018</v>
      </c>
      <c r="O2119" s="68">
        <f t="shared" si="33"/>
        <v>0</v>
      </c>
    </row>
    <row r="2120" spans="1:15" x14ac:dyDescent="0.2">
      <c r="A2120" s="46" t="s">
        <v>329</v>
      </c>
      <c r="B2120" s="46" t="s">
        <v>226</v>
      </c>
      <c r="C2120" s="46" t="s">
        <v>149</v>
      </c>
      <c r="D2120" s="46" t="s">
        <v>354</v>
      </c>
      <c r="E2120" s="46" t="s">
        <v>149</v>
      </c>
      <c r="F2120" s="46">
        <v>4500</v>
      </c>
      <c r="G2120" s="45" t="s">
        <v>168</v>
      </c>
      <c r="H2120" s="45">
        <v>61656</v>
      </c>
      <c r="I2120" s="45">
        <v>0</v>
      </c>
      <c r="J2120" s="45">
        <v>61656</v>
      </c>
      <c r="K2120" s="45">
        <v>61656</v>
      </c>
      <c r="L2120" s="45">
        <v>61656</v>
      </c>
      <c r="M2120" s="45">
        <v>0</v>
      </c>
      <c r="N2120" s="45">
        <v>0</v>
      </c>
      <c r="O2120" s="68">
        <f t="shared" si="33"/>
        <v>0</v>
      </c>
    </row>
    <row r="2121" spans="1:15" x14ac:dyDescent="0.2">
      <c r="A2121" s="46" t="s">
        <v>329</v>
      </c>
      <c r="B2121" s="46" t="s">
        <v>226</v>
      </c>
      <c r="C2121" s="46" t="s">
        <v>149</v>
      </c>
      <c r="D2121" s="46" t="s">
        <v>355</v>
      </c>
      <c r="E2121" s="46" t="s">
        <v>151</v>
      </c>
      <c r="F2121" s="46">
        <v>2600</v>
      </c>
      <c r="G2121" s="45" t="s">
        <v>158</v>
      </c>
      <c r="H2121" s="45">
        <v>0</v>
      </c>
      <c r="I2121" s="45">
        <v>7550</v>
      </c>
      <c r="J2121" s="45">
        <v>7550</v>
      </c>
      <c r="K2121" s="45">
        <v>6854.9299999999994</v>
      </c>
      <c r="L2121" s="45">
        <v>6854.9299999999994</v>
      </c>
      <c r="M2121" s="45">
        <v>6854.9299999999994</v>
      </c>
      <c r="N2121" s="45">
        <v>6854.9299999999994</v>
      </c>
      <c r="O2121" s="68">
        <f t="shared" si="33"/>
        <v>695.07000000000062</v>
      </c>
    </row>
    <row r="2122" spans="1:15" x14ac:dyDescent="0.2">
      <c r="A2122" s="46" t="s">
        <v>329</v>
      </c>
      <c r="B2122" s="46" t="s">
        <v>226</v>
      </c>
      <c r="C2122" s="46" t="s">
        <v>149</v>
      </c>
      <c r="D2122" s="46" t="s">
        <v>355</v>
      </c>
      <c r="E2122" s="46" t="s">
        <v>151</v>
      </c>
      <c r="F2122" s="46">
        <v>3100</v>
      </c>
      <c r="G2122" s="45" t="s">
        <v>160</v>
      </c>
      <c r="H2122" s="45">
        <v>0</v>
      </c>
      <c r="I2122" s="45">
        <v>1189.6300000000001</v>
      </c>
      <c r="J2122" s="45">
        <v>1189.6300000000001</v>
      </c>
      <c r="K2122" s="45">
        <v>1158.52</v>
      </c>
      <c r="L2122" s="45">
        <v>868.89</v>
      </c>
      <c r="M2122" s="45">
        <v>868.89</v>
      </c>
      <c r="N2122" s="45">
        <v>868.89</v>
      </c>
      <c r="O2122" s="68">
        <f t="shared" si="33"/>
        <v>320.74000000000012</v>
      </c>
    </row>
    <row r="2123" spans="1:15" x14ac:dyDescent="0.2">
      <c r="A2123" s="46" t="s">
        <v>329</v>
      </c>
      <c r="B2123" s="46" t="s">
        <v>226</v>
      </c>
      <c r="C2123" s="46" t="s">
        <v>149</v>
      </c>
      <c r="D2123" s="46" t="s">
        <v>355</v>
      </c>
      <c r="E2123" s="46" t="s">
        <v>165</v>
      </c>
      <c r="F2123" s="46">
        <v>5100</v>
      </c>
      <c r="G2123" s="45" t="s">
        <v>166</v>
      </c>
      <c r="H2123" s="45">
        <v>0</v>
      </c>
      <c r="I2123" s="45">
        <v>18612</v>
      </c>
      <c r="J2123" s="45">
        <v>18612</v>
      </c>
      <c r="K2123" s="45">
        <v>36440</v>
      </c>
      <c r="L2123" s="45">
        <v>17828</v>
      </c>
      <c r="M2123" s="45">
        <v>17828</v>
      </c>
      <c r="N2123" s="45">
        <v>17828</v>
      </c>
      <c r="O2123" s="68">
        <f t="shared" si="33"/>
        <v>784</v>
      </c>
    </row>
    <row r="2124" spans="1:15" x14ac:dyDescent="0.2">
      <c r="A2124" s="46" t="s">
        <v>329</v>
      </c>
      <c r="B2124" s="46" t="s">
        <v>262</v>
      </c>
      <c r="C2124" s="46" t="s">
        <v>149</v>
      </c>
      <c r="D2124" s="46" t="s">
        <v>184</v>
      </c>
      <c r="E2124" s="46" t="s">
        <v>151</v>
      </c>
      <c r="F2124" s="46">
        <v>3500</v>
      </c>
      <c r="G2124" s="45" t="s">
        <v>173</v>
      </c>
      <c r="H2124" s="45">
        <v>0</v>
      </c>
      <c r="I2124" s="45">
        <v>36022</v>
      </c>
      <c r="J2124" s="45">
        <v>36022</v>
      </c>
      <c r="K2124" s="45">
        <v>69344</v>
      </c>
      <c r="L2124" s="45">
        <v>34672</v>
      </c>
      <c r="M2124" s="45">
        <v>34672</v>
      </c>
      <c r="N2124" s="45">
        <v>34672</v>
      </c>
      <c r="O2124" s="68">
        <f t="shared" si="33"/>
        <v>1350</v>
      </c>
    </row>
    <row r="2125" spans="1:15" x14ac:dyDescent="0.2">
      <c r="A2125" s="46" t="s">
        <v>329</v>
      </c>
      <c r="B2125" s="46" t="s">
        <v>262</v>
      </c>
      <c r="C2125" s="46" t="s">
        <v>149</v>
      </c>
      <c r="D2125" s="46" t="s">
        <v>331</v>
      </c>
      <c r="E2125" s="46" t="s">
        <v>151</v>
      </c>
      <c r="F2125" s="46">
        <v>2900</v>
      </c>
      <c r="G2125" s="45" t="s">
        <v>159</v>
      </c>
      <c r="H2125" s="45">
        <v>0</v>
      </c>
      <c r="I2125" s="45">
        <v>1200</v>
      </c>
      <c r="J2125" s="45">
        <v>1200</v>
      </c>
      <c r="K2125" s="45">
        <v>2320</v>
      </c>
      <c r="L2125" s="45">
        <v>1160</v>
      </c>
      <c r="M2125" s="45">
        <v>1160</v>
      </c>
      <c r="N2125" s="45">
        <v>1160</v>
      </c>
      <c r="O2125" s="68">
        <f t="shared" si="33"/>
        <v>40</v>
      </c>
    </row>
    <row r="2126" spans="1:15" x14ac:dyDescent="0.2">
      <c r="A2126" s="46" t="s">
        <v>329</v>
      </c>
      <c r="B2126" s="46" t="s">
        <v>262</v>
      </c>
      <c r="C2126" s="46" t="s">
        <v>149</v>
      </c>
      <c r="D2126" s="46" t="s">
        <v>187</v>
      </c>
      <c r="E2126" s="46" t="s">
        <v>151</v>
      </c>
      <c r="F2126" s="46">
        <v>3500</v>
      </c>
      <c r="G2126" s="45" t="s">
        <v>173</v>
      </c>
      <c r="H2126" s="45">
        <v>0</v>
      </c>
      <c r="I2126" s="45">
        <v>4920</v>
      </c>
      <c r="J2126" s="45">
        <v>4920</v>
      </c>
      <c r="K2126" s="45">
        <v>9840</v>
      </c>
      <c r="L2126" s="45">
        <v>4920</v>
      </c>
      <c r="M2126" s="45">
        <v>4920</v>
      </c>
      <c r="N2126" s="45">
        <v>4920</v>
      </c>
      <c r="O2126" s="68">
        <f t="shared" si="33"/>
        <v>0</v>
      </c>
    </row>
    <row r="2127" spans="1:15" x14ac:dyDescent="0.2">
      <c r="A2127" s="46" t="s">
        <v>329</v>
      </c>
      <c r="B2127" s="46" t="s">
        <v>262</v>
      </c>
      <c r="C2127" s="46" t="s">
        <v>149</v>
      </c>
      <c r="D2127" s="46" t="s">
        <v>189</v>
      </c>
      <c r="E2127" s="46" t="s">
        <v>151</v>
      </c>
      <c r="F2127" s="46">
        <v>3500</v>
      </c>
      <c r="G2127" s="45" t="s">
        <v>173</v>
      </c>
      <c r="H2127" s="45">
        <v>5494391.8799999999</v>
      </c>
      <c r="I2127" s="45">
        <v>0</v>
      </c>
      <c r="J2127" s="45">
        <v>5494391.8799999999</v>
      </c>
      <c r="K2127" s="45">
        <v>3410881.0500000007</v>
      </c>
      <c r="L2127" s="45">
        <v>3410881.05</v>
      </c>
      <c r="M2127" s="45">
        <v>3410881.05</v>
      </c>
      <c r="N2127" s="45">
        <v>3410881.05</v>
      </c>
      <c r="O2127" s="68">
        <f t="shared" si="33"/>
        <v>2083510.83</v>
      </c>
    </row>
    <row r="2128" spans="1:15" x14ac:dyDescent="0.2">
      <c r="A2128" s="46" t="s">
        <v>329</v>
      </c>
      <c r="B2128" s="46" t="s">
        <v>262</v>
      </c>
      <c r="C2128" s="46" t="s">
        <v>149</v>
      </c>
      <c r="D2128" s="46" t="s">
        <v>291</v>
      </c>
      <c r="E2128" s="46" t="s">
        <v>151</v>
      </c>
      <c r="F2128" s="46">
        <v>2400</v>
      </c>
      <c r="G2128" s="45" t="s">
        <v>188</v>
      </c>
      <c r="H2128" s="45">
        <v>0</v>
      </c>
      <c r="I2128" s="45">
        <v>12152</v>
      </c>
      <c r="J2128" s="45">
        <v>12152</v>
      </c>
      <c r="K2128" s="45">
        <v>1370.46</v>
      </c>
      <c r="L2128" s="45">
        <v>1370.46</v>
      </c>
      <c r="M2128" s="45">
        <v>1370.46</v>
      </c>
      <c r="N2128" s="45">
        <v>1370.46</v>
      </c>
      <c r="O2128" s="68">
        <f t="shared" si="33"/>
        <v>10781.54</v>
      </c>
    </row>
    <row r="2129" spans="1:15" x14ac:dyDescent="0.2">
      <c r="A2129" s="46" t="s">
        <v>329</v>
      </c>
      <c r="B2129" s="46" t="s">
        <v>262</v>
      </c>
      <c r="C2129" s="46" t="s">
        <v>149</v>
      </c>
      <c r="D2129" s="46" t="s">
        <v>292</v>
      </c>
      <c r="E2129" s="46" t="s">
        <v>151</v>
      </c>
      <c r="F2129" s="46">
        <v>3500</v>
      </c>
      <c r="G2129" s="45" t="s">
        <v>173</v>
      </c>
      <c r="H2129" s="45">
        <v>0</v>
      </c>
      <c r="I2129" s="45">
        <v>82500</v>
      </c>
      <c r="J2129" s="45">
        <v>82500</v>
      </c>
      <c r="K2129" s="45">
        <v>164396.68</v>
      </c>
      <c r="L2129" s="45">
        <v>82198.34</v>
      </c>
      <c r="M2129" s="45">
        <v>82198.34</v>
      </c>
      <c r="N2129" s="45">
        <v>82198.34</v>
      </c>
      <c r="O2129" s="68">
        <f t="shared" si="33"/>
        <v>301.66000000000349</v>
      </c>
    </row>
    <row r="2130" spans="1:15" x14ac:dyDescent="0.2">
      <c r="A2130" s="46" t="s">
        <v>329</v>
      </c>
      <c r="B2130" s="46" t="s">
        <v>262</v>
      </c>
      <c r="C2130" s="46" t="s">
        <v>149</v>
      </c>
      <c r="D2130" s="46" t="s">
        <v>352</v>
      </c>
      <c r="E2130" s="46" t="s">
        <v>151</v>
      </c>
      <c r="F2130" s="46">
        <v>3500</v>
      </c>
      <c r="G2130" s="45" t="s">
        <v>173</v>
      </c>
      <c r="H2130" s="45">
        <v>0</v>
      </c>
      <c r="I2130" s="45">
        <v>2700</v>
      </c>
      <c r="J2130" s="45">
        <v>2700</v>
      </c>
      <c r="K2130" s="45">
        <v>12740</v>
      </c>
      <c r="L2130" s="45">
        <v>1765</v>
      </c>
      <c r="M2130" s="45">
        <v>1765</v>
      </c>
      <c r="N2130" s="45">
        <v>1765</v>
      </c>
      <c r="O2130" s="68">
        <f t="shared" si="33"/>
        <v>935</v>
      </c>
    </row>
    <row r="2131" spans="1:15" x14ac:dyDescent="0.2">
      <c r="A2131" s="46" t="s">
        <v>329</v>
      </c>
      <c r="B2131" s="46" t="s">
        <v>263</v>
      </c>
      <c r="C2131" s="46" t="s">
        <v>149</v>
      </c>
      <c r="D2131" s="46" t="s">
        <v>330</v>
      </c>
      <c r="E2131" s="46" t="s">
        <v>151</v>
      </c>
      <c r="F2131" s="46">
        <v>3500</v>
      </c>
      <c r="G2131" s="45" t="s">
        <v>173</v>
      </c>
      <c r="H2131" s="45">
        <v>17551.14</v>
      </c>
      <c r="I2131" s="45">
        <v>2662.59</v>
      </c>
      <c r="J2131" s="45">
        <v>20213.73</v>
      </c>
      <c r="K2131" s="45">
        <v>6601.2100000000009</v>
      </c>
      <c r="L2131" s="45">
        <v>3953.71</v>
      </c>
      <c r="M2131" s="45">
        <v>3953.71</v>
      </c>
      <c r="N2131" s="45">
        <v>3953.71</v>
      </c>
      <c r="O2131" s="68">
        <f t="shared" si="33"/>
        <v>16260.02</v>
      </c>
    </row>
    <row r="2132" spans="1:15" x14ac:dyDescent="0.2">
      <c r="A2132" s="46" t="s">
        <v>329</v>
      </c>
      <c r="B2132" s="46" t="s">
        <v>263</v>
      </c>
      <c r="C2132" s="46" t="s">
        <v>149</v>
      </c>
      <c r="D2132" s="46" t="s">
        <v>184</v>
      </c>
      <c r="E2132" s="46" t="s">
        <v>151</v>
      </c>
      <c r="F2132" s="46">
        <v>3500</v>
      </c>
      <c r="G2132" s="45" t="s">
        <v>173</v>
      </c>
      <c r="H2132" s="45">
        <v>0</v>
      </c>
      <c r="I2132" s="45">
        <v>8755</v>
      </c>
      <c r="J2132" s="45">
        <v>8755</v>
      </c>
      <c r="K2132" s="45">
        <v>14150</v>
      </c>
      <c r="L2132" s="45">
        <v>7075</v>
      </c>
      <c r="M2132" s="45">
        <v>7075</v>
      </c>
      <c r="N2132" s="45">
        <v>7075</v>
      </c>
      <c r="O2132" s="68">
        <f t="shared" si="33"/>
        <v>1680</v>
      </c>
    </row>
    <row r="2133" spans="1:15" x14ac:dyDescent="0.2">
      <c r="A2133" s="46" t="s">
        <v>329</v>
      </c>
      <c r="B2133" s="46" t="s">
        <v>263</v>
      </c>
      <c r="C2133" s="46" t="s">
        <v>149</v>
      </c>
      <c r="D2133" s="46" t="s">
        <v>331</v>
      </c>
      <c r="E2133" s="46" t="s">
        <v>151</v>
      </c>
      <c r="F2133" s="46">
        <v>2900</v>
      </c>
      <c r="G2133" s="45" t="s">
        <v>159</v>
      </c>
      <c r="H2133" s="45">
        <v>0</v>
      </c>
      <c r="I2133" s="45">
        <v>16995</v>
      </c>
      <c r="J2133" s="45">
        <v>16995</v>
      </c>
      <c r="K2133" s="45">
        <v>3735.9900000000016</v>
      </c>
      <c r="L2133" s="45">
        <v>1494.99</v>
      </c>
      <c r="M2133" s="45">
        <v>1494.99</v>
      </c>
      <c r="N2133" s="45">
        <v>1494.99</v>
      </c>
      <c r="O2133" s="68">
        <f t="shared" si="33"/>
        <v>15500.01</v>
      </c>
    </row>
    <row r="2134" spans="1:15" x14ac:dyDescent="0.2">
      <c r="A2134" s="46" t="s">
        <v>329</v>
      </c>
      <c r="B2134" s="46" t="s">
        <v>263</v>
      </c>
      <c r="C2134" s="46" t="s">
        <v>149</v>
      </c>
      <c r="D2134" s="46" t="s">
        <v>331</v>
      </c>
      <c r="E2134" s="46" t="s">
        <v>151</v>
      </c>
      <c r="F2134" s="46">
        <v>3500</v>
      </c>
      <c r="G2134" s="45" t="s">
        <v>173</v>
      </c>
      <c r="H2134" s="45">
        <v>135878.39999999999</v>
      </c>
      <c r="I2134" s="45">
        <v>-1711.0199999999895</v>
      </c>
      <c r="J2134" s="45">
        <v>134167.38</v>
      </c>
      <c r="K2134" s="45">
        <v>138630.09</v>
      </c>
      <c r="L2134" s="45">
        <v>110682.87999999998</v>
      </c>
      <c r="M2134" s="45">
        <v>110682.87999999999</v>
      </c>
      <c r="N2134" s="45">
        <v>110682.87999999999</v>
      </c>
      <c r="O2134" s="68">
        <f t="shared" si="33"/>
        <v>23484.500000000029</v>
      </c>
    </row>
    <row r="2135" spans="1:15" x14ac:dyDescent="0.2">
      <c r="A2135" s="46" t="s">
        <v>329</v>
      </c>
      <c r="B2135" s="46" t="s">
        <v>263</v>
      </c>
      <c r="C2135" s="46" t="s">
        <v>149</v>
      </c>
      <c r="D2135" s="46" t="s">
        <v>341</v>
      </c>
      <c r="E2135" s="46" t="s">
        <v>151</v>
      </c>
      <c r="F2135" s="46">
        <v>3500</v>
      </c>
      <c r="G2135" s="45" t="s">
        <v>173</v>
      </c>
      <c r="H2135" s="45">
        <v>0</v>
      </c>
      <c r="I2135" s="45">
        <v>2405</v>
      </c>
      <c r="J2135" s="45">
        <v>2405</v>
      </c>
      <c r="K2135" s="45">
        <v>4144.1400000000003</v>
      </c>
      <c r="L2135" s="45">
        <v>2324.14</v>
      </c>
      <c r="M2135" s="45">
        <v>2324.14</v>
      </c>
      <c r="N2135" s="45">
        <v>2324.14</v>
      </c>
      <c r="O2135" s="68">
        <f t="shared" si="33"/>
        <v>80.860000000000127</v>
      </c>
    </row>
    <row r="2136" spans="1:15" x14ac:dyDescent="0.2">
      <c r="A2136" s="46" t="s">
        <v>329</v>
      </c>
      <c r="B2136" s="46" t="s">
        <v>263</v>
      </c>
      <c r="C2136" s="46" t="s">
        <v>149</v>
      </c>
      <c r="D2136" s="46" t="s">
        <v>342</v>
      </c>
      <c r="E2136" s="46" t="s">
        <v>151</v>
      </c>
      <c r="F2136" s="46">
        <v>2400</v>
      </c>
      <c r="G2136" s="45" t="s">
        <v>188</v>
      </c>
      <c r="H2136" s="45">
        <v>56327.89</v>
      </c>
      <c r="I2136" s="45">
        <v>36000</v>
      </c>
      <c r="J2136" s="45">
        <v>92327.89</v>
      </c>
      <c r="K2136" s="45">
        <v>121655.62</v>
      </c>
      <c r="L2136" s="45">
        <v>35432.53</v>
      </c>
      <c r="M2136" s="45">
        <v>35432.53</v>
      </c>
      <c r="N2136" s="45">
        <v>35432.53</v>
      </c>
      <c r="O2136" s="68">
        <f t="shared" si="33"/>
        <v>56895.360000000001</v>
      </c>
    </row>
    <row r="2137" spans="1:15" x14ac:dyDescent="0.2">
      <c r="A2137" s="46" t="s">
        <v>329</v>
      </c>
      <c r="B2137" s="46" t="s">
        <v>263</v>
      </c>
      <c r="C2137" s="46" t="s">
        <v>149</v>
      </c>
      <c r="D2137" s="46" t="s">
        <v>342</v>
      </c>
      <c r="E2137" s="46" t="s">
        <v>151</v>
      </c>
      <c r="F2137" s="46">
        <v>2900</v>
      </c>
      <c r="G2137" s="45" t="s">
        <v>159</v>
      </c>
      <c r="H2137" s="45">
        <v>44887.5</v>
      </c>
      <c r="I2137" s="45">
        <v>-2940</v>
      </c>
      <c r="J2137" s="45">
        <v>41947.5</v>
      </c>
      <c r="K2137" s="45">
        <v>87721.829999999987</v>
      </c>
      <c r="L2137" s="45">
        <v>40241.74</v>
      </c>
      <c r="M2137" s="45">
        <v>40241.74</v>
      </c>
      <c r="N2137" s="45">
        <v>40241.74</v>
      </c>
      <c r="O2137" s="68">
        <f t="shared" si="33"/>
        <v>1705.760000000002</v>
      </c>
    </row>
    <row r="2138" spans="1:15" x14ac:dyDescent="0.2">
      <c r="A2138" s="46" t="s">
        <v>329</v>
      </c>
      <c r="B2138" s="46" t="s">
        <v>263</v>
      </c>
      <c r="C2138" s="46" t="s">
        <v>149</v>
      </c>
      <c r="D2138" s="46" t="s">
        <v>342</v>
      </c>
      <c r="E2138" s="46" t="s">
        <v>151</v>
      </c>
      <c r="F2138" s="46">
        <v>3500</v>
      </c>
      <c r="G2138" s="45" t="s">
        <v>173</v>
      </c>
      <c r="H2138" s="45">
        <v>707650.13</v>
      </c>
      <c r="I2138" s="45">
        <v>157793.18000000005</v>
      </c>
      <c r="J2138" s="45">
        <v>865443.31</v>
      </c>
      <c r="K2138" s="45">
        <v>606501.84</v>
      </c>
      <c r="L2138" s="45">
        <v>325821.84000000003</v>
      </c>
      <c r="M2138" s="45">
        <v>293747.84000000003</v>
      </c>
      <c r="N2138" s="45">
        <v>293747.84000000003</v>
      </c>
      <c r="O2138" s="68">
        <f t="shared" si="33"/>
        <v>539621.47</v>
      </c>
    </row>
    <row r="2139" spans="1:15" x14ac:dyDescent="0.2">
      <c r="A2139" s="46" t="s">
        <v>329</v>
      </c>
      <c r="B2139" s="46" t="s">
        <v>263</v>
      </c>
      <c r="C2139" s="46" t="s">
        <v>149</v>
      </c>
      <c r="D2139" s="46" t="s">
        <v>332</v>
      </c>
      <c r="E2139" s="46" t="s">
        <v>151</v>
      </c>
      <c r="F2139" s="46">
        <v>3500</v>
      </c>
      <c r="G2139" s="45" t="s">
        <v>173</v>
      </c>
      <c r="H2139" s="45">
        <v>12429</v>
      </c>
      <c r="I2139" s="45">
        <v>200</v>
      </c>
      <c r="J2139" s="45">
        <v>12629</v>
      </c>
      <c r="K2139" s="45">
        <v>442.59000000000003</v>
      </c>
      <c r="L2139" s="45">
        <v>322.59000000000003</v>
      </c>
      <c r="M2139" s="45">
        <v>322.59000000000003</v>
      </c>
      <c r="N2139" s="45">
        <v>322.59000000000003</v>
      </c>
      <c r="O2139" s="68">
        <f t="shared" si="33"/>
        <v>12306.41</v>
      </c>
    </row>
    <row r="2140" spans="1:15" x14ac:dyDescent="0.2">
      <c r="A2140" s="46" t="s">
        <v>329</v>
      </c>
      <c r="B2140" s="46" t="s">
        <v>263</v>
      </c>
      <c r="C2140" s="46" t="s">
        <v>149</v>
      </c>
      <c r="D2140" s="46" t="s">
        <v>185</v>
      </c>
      <c r="E2140" s="46" t="s">
        <v>151</v>
      </c>
      <c r="F2140" s="46">
        <v>3500</v>
      </c>
      <c r="G2140" s="45" t="s">
        <v>173</v>
      </c>
      <c r="H2140" s="45">
        <v>21114.34</v>
      </c>
      <c r="I2140" s="45">
        <v>3910.9500000000007</v>
      </c>
      <c r="J2140" s="45">
        <v>25025.29</v>
      </c>
      <c r="K2140" s="45">
        <v>57109.89</v>
      </c>
      <c r="L2140" s="45">
        <v>23357.039999999997</v>
      </c>
      <c r="M2140" s="45">
        <v>19201.009999999998</v>
      </c>
      <c r="N2140" s="45">
        <v>19201.010000000002</v>
      </c>
      <c r="O2140" s="68">
        <f t="shared" si="33"/>
        <v>1668.2500000000036</v>
      </c>
    </row>
    <row r="2141" spans="1:15" x14ac:dyDescent="0.2">
      <c r="A2141" s="46" t="s">
        <v>329</v>
      </c>
      <c r="B2141" s="46" t="s">
        <v>263</v>
      </c>
      <c r="C2141" s="46" t="s">
        <v>149</v>
      </c>
      <c r="D2141" s="46" t="s">
        <v>232</v>
      </c>
      <c r="E2141" s="46" t="s">
        <v>151</v>
      </c>
      <c r="F2141" s="46">
        <v>3500</v>
      </c>
      <c r="G2141" s="45" t="s">
        <v>173</v>
      </c>
      <c r="H2141" s="45">
        <v>64545.58</v>
      </c>
      <c r="I2141" s="45">
        <v>2938.5899999999965</v>
      </c>
      <c r="J2141" s="45">
        <v>67484.17</v>
      </c>
      <c r="K2141" s="45">
        <v>69426.459999999992</v>
      </c>
      <c r="L2141" s="45">
        <v>37615.760000000002</v>
      </c>
      <c r="M2141" s="45">
        <v>37615.760000000002</v>
      </c>
      <c r="N2141" s="45">
        <v>37615.759999999995</v>
      </c>
      <c r="O2141" s="68">
        <f t="shared" si="33"/>
        <v>29868.409999999996</v>
      </c>
    </row>
    <row r="2142" spans="1:15" x14ac:dyDescent="0.2">
      <c r="A2142" s="46" t="s">
        <v>329</v>
      </c>
      <c r="B2142" s="46" t="s">
        <v>263</v>
      </c>
      <c r="C2142" s="46" t="s">
        <v>149</v>
      </c>
      <c r="D2142" s="46" t="s">
        <v>333</v>
      </c>
      <c r="E2142" s="46" t="s">
        <v>151</v>
      </c>
      <c r="F2142" s="46">
        <v>3500</v>
      </c>
      <c r="G2142" s="45" t="s">
        <v>173</v>
      </c>
      <c r="H2142" s="45">
        <v>59112.65</v>
      </c>
      <c r="I2142" s="45">
        <v>5000</v>
      </c>
      <c r="J2142" s="45">
        <v>64112.65</v>
      </c>
      <c r="K2142" s="45">
        <v>79443.64</v>
      </c>
      <c r="L2142" s="45">
        <v>40102.53</v>
      </c>
      <c r="M2142" s="45">
        <v>40102.529999999992</v>
      </c>
      <c r="N2142" s="45">
        <v>40102.530000000006</v>
      </c>
      <c r="O2142" s="68">
        <f t="shared" si="33"/>
        <v>24010.120000000003</v>
      </c>
    </row>
    <row r="2143" spans="1:15" x14ac:dyDescent="0.2">
      <c r="A2143" s="46" t="s">
        <v>329</v>
      </c>
      <c r="B2143" s="46" t="s">
        <v>263</v>
      </c>
      <c r="C2143" s="46" t="s">
        <v>149</v>
      </c>
      <c r="D2143" s="46" t="s">
        <v>344</v>
      </c>
      <c r="E2143" s="46" t="s">
        <v>151</v>
      </c>
      <c r="F2143" s="46">
        <v>3500</v>
      </c>
      <c r="G2143" s="45" t="s">
        <v>173</v>
      </c>
      <c r="H2143" s="45">
        <v>0</v>
      </c>
      <c r="I2143" s="45">
        <v>7635.3600000000006</v>
      </c>
      <c r="J2143" s="45">
        <v>7635.3600000000006</v>
      </c>
      <c r="K2143" s="45">
        <v>10923.13</v>
      </c>
      <c r="L2143" s="45">
        <v>4057.1299999999997</v>
      </c>
      <c r="M2143" s="45">
        <v>4057.13</v>
      </c>
      <c r="N2143" s="45">
        <v>4057.13</v>
      </c>
      <c r="O2143" s="68">
        <f t="shared" si="33"/>
        <v>3578.2300000000009</v>
      </c>
    </row>
    <row r="2144" spans="1:15" x14ac:dyDescent="0.2">
      <c r="A2144" s="46" t="s">
        <v>329</v>
      </c>
      <c r="B2144" s="46" t="s">
        <v>263</v>
      </c>
      <c r="C2144" s="46" t="s">
        <v>149</v>
      </c>
      <c r="D2144" s="46" t="s">
        <v>186</v>
      </c>
      <c r="E2144" s="46" t="s">
        <v>151</v>
      </c>
      <c r="F2144" s="46">
        <v>3500</v>
      </c>
      <c r="G2144" s="45" t="s">
        <v>173</v>
      </c>
      <c r="H2144" s="45">
        <v>12643.41</v>
      </c>
      <c r="I2144" s="45">
        <v>802.59000000000015</v>
      </c>
      <c r="J2144" s="45">
        <v>13446</v>
      </c>
      <c r="K2144" s="45">
        <v>7025.28</v>
      </c>
      <c r="L2144" s="45">
        <v>5066.84</v>
      </c>
      <c r="M2144" s="45">
        <v>5066.84</v>
      </c>
      <c r="N2144" s="45">
        <v>5066.84</v>
      </c>
      <c r="O2144" s="68">
        <f t="shared" si="33"/>
        <v>8379.16</v>
      </c>
    </row>
    <row r="2145" spans="1:15" x14ac:dyDescent="0.2">
      <c r="A2145" s="46" t="s">
        <v>329</v>
      </c>
      <c r="B2145" s="46" t="s">
        <v>263</v>
      </c>
      <c r="C2145" s="46" t="s">
        <v>149</v>
      </c>
      <c r="D2145" s="46" t="s">
        <v>334</v>
      </c>
      <c r="E2145" s="46" t="s">
        <v>151</v>
      </c>
      <c r="F2145" s="46">
        <v>3500</v>
      </c>
      <c r="G2145" s="45" t="s">
        <v>173</v>
      </c>
      <c r="H2145" s="45">
        <v>0</v>
      </c>
      <c r="I2145" s="45">
        <v>10590</v>
      </c>
      <c r="J2145" s="45">
        <v>10590</v>
      </c>
      <c r="K2145" s="45">
        <v>18407.100000000002</v>
      </c>
      <c r="L2145" s="45">
        <v>9571.33</v>
      </c>
      <c r="M2145" s="45">
        <v>9571.33</v>
      </c>
      <c r="N2145" s="45">
        <v>9571.33</v>
      </c>
      <c r="O2145" s="68">
        <f t="shared" si="33"/>
        <v>1018.6700000000001</v>
      </c>
    </row>
    <row r="2146" spans="1:15" x14ac:dyDescent="0.2">
      <c r="A2146" s="46" t="s">
        <v>329</v>
      </c>
      <c r="B2146" s="46" t="s">
        <v>263</v>
      </c>
      <c r="C2146" s="46" t="s">
        <v>149</v>
      </c>
      <c r="D2146" s="46" t="s">
        <v>187</v>
      </c>
      <c r="E2146" s="46" t="s">
        <v>151</v>
      </c>
      <c r="F2146" s="46">
        <v>3500</v>
      </c>
      <c r="G2146" s="45" t="s">
        <v>173</v>
      </c>
      <c r="H2146" s="45">
        <v>84642.31</v>
      </c>
      <c r="I2146" s="45">
        <v>10997.240000000005</v>
      </c>
      <c r="J2146" s="45">
        <v>95639.55</v>
      </c>
      <c r="K2146" s="45">
        <v>85854.619999999981</v>
      </c>
      <c r="L2146" s="45">
        <v>26230.989999999998</v>
      </c>
      <c r="M2146" s="45">
        <v>26230.99</v>
      </c>
      <c r="N2146" s="45">
        <v>26230.99</v>
      </c>
      <c r="O2146" s="68">
        <f t="shared" si="33"/>
        <v>69408.56</v>
      </c>
    </row>
    <row r="2147" spans="1:15" x14ac:dyDescent="0.2">
      <c r="A2147" s="46" t="s">
        <v>329</v>
      </c>
      <c r="B2147" s="46" t="s">
        <v>263</v>
      </c>
      <c r="C2147" s="46" t="s">
        <v>149</v>
      </c>
      <c r="D2147" s="46" t="s">
        <v>346</v>
      </c>
      <c r="E2147" s="46" t="s">
        <v>151</v>
      </c>
      <c r="F2147" s="46">
        <v>3500</v>
      </c>
      <c r="G2147" s="45" t="s">
        <v>173</v>
      </c>
      <c r="H2147" s="45">
        <v>0</v>
      </c>
      <c r="I2147" s="45">
        <v>1860.77</v>
      </c>
      <c r="J2147" s="45">
        <v>1860.77</v>
      </c>
      <c r="K2147" s="45">
        <v>2717.95</v>
      </c>
      <c r="L2147" s="45">
        <v>1700.45</v>
      </c>
      <c r="M2147" s="45">
        <v>1700.45</v>
      </c>
      <c r="N2147" s="45">
        <v>1700.45</v>
      </c>
      <c r="O2147" s="68">
        <f t="shared" si="33"/>
        <v>160.31999999999994</v>
      </c>
    </row>
    <row r="2148" spans="1:15" x14ac:dyDescent="0.2">
      <c r="A2148" s="46" t="s">
        <v>329</v>
      </c>
      <c r="B2148" s="46" t="s">
        <v>263</v>
      </c>
      <c r="C2148" s="46" t="s">
        <v>149</v>
      </c>
      <c r="D2148" s="46" t="s">
        <v>347</v>
      </c>
      <c r="E2148" s="46" t="s">
        <v>151</v>
      </c>
      <c r="F2148" s="46">
        <v>3500</v>
      </c>
      <c r="G2148" s="45" t="s">
        <v>173</v>
      </c>
      <c r="H2148" s="45">
        <v>35126.300000000003</v>
      </c>
      <c r="I2148" s="45">
        <v>202.58999999999651</v>
      </c>
      <c r="J2148" s="45">
        <v>35328.89</v>
      </c>
      <c r="K2148" s="45">
        <v>2309.71</v>
      </c>
      <c r="L2148" s="45">
        <v>1382.55</v>
      </c>
      <c r="M2148" s="45">
        <v>1382.55</v>
      </c>
      <c r="N2148" s="45">
        <v>1382.5500000000002</v>
      </c>
      <c r="O2148" s="68">
        <f t="shared" si="33"/>
        <v>33946.339999999997</v>
      </c>
    </row>
    <row r="2149" spans="1:15" x14ac:dyDescent="0.2">
      <c r="A2149" s="46" t="s">
        <v>329</v>
      </c>
      <c r="B2149" s="46" t="s">
        <v>263</v>
      </c>
      <c r="C2149" s="46" t="s">
        <v>149</v>
      </c>
      <c r="D2149" s="46" t="s">
        <v>189</v>
      </c>
      <c r="E2149" s="46" t="s">
        <v>151</v>
      </c>
      <c r="F2149" s="46">
        <v>3500</v>
      </c>
      <c r="G2149" s="45" t="s">
        <v>173</v>
      </c>
      <c r="H2149" s="45">
        <v>32428.65</v>
      </c>
      <c r="I2149" s="45">
        <v>4235.18</v>
      </c>
      <c r="J2149" s="45">
        <v>36663.83</v>
      </c>
      <c r="K2149" s="45">
        <v>12513.830000000002</v>
      </c>
      <c r="L2149" s="45">
        <v>6643.8300000000008</v>
      </c>
      <c r="M2149" s="45">
        <v>6643.8300000000008</v>
      </c>
      <c r="N2149" s="45">
        <v>6643.8300000000008</v>
      </c>
      <c r="O2149" s="68">
        <f t="shared" si="33"/>
        <v>30020</v>
      </c>
    </row>
    <row r="2150" spans="1:15" x14ac:dyDescent="0.2">
      <c r="A2150" s="46" t="s">
        <v>329</v>
      </c>
      <c r="B2150" s="46" t="s">
        <v>263</v>
      </c>
      <c r="C2150" s="46" t="s">
        <v>149</v>
      </c>
      <c r="D2150" s="46" t="s">
        <v>291</v>
      </c>
      <c r="E2150" s="46" t="s">
        <v>151</v>
      </c>
      <c r="F2150" s="46">
        <v>3500</v>
      </c>
      <c r="G2150" s="45" t="s">
        <v>173</v>
      </c>
      <c r="H2150" s="45">
        <v>22562.85</v>
      </c>
      <c r="I2150" s="45">
        <v>14000</v>
      </c>
      <c r="J2150" s="45">
        <v>36562.85</v>
      </c>
      <c r="K2150" s="45">
        <v>22990.38</v>
      </c>
      <c r="L2150" s="45">
        <v>7880.38</v>
      </c>
      <c r="M2150" s="45">
        <v>7880.38</v>
      </c>
      <c r="N2150" s="45">
        <v>7880.38</v>
      </c>
      <c r="O2150" s="68">
        <f t="shared" si="33"/>
        <v>28682.469999999998</v>
      </c>
    </row>
    <row r="2151" spans="1:15" x14ac:dyDescent="0.2">
      <c r="A2151" s="46" t="s">
        <v>329</v>
      </c>
      <c r="B2151" s="46" t="s">
        <v>263</v>
      </c>
      <c r="C2151" s="46" t="s">
        <v>149</v>
      </c>
      <c r="D2151" s="46" t="s">
        <v>191</v>
      </c>
      <c r="E2151" s="46" t="s">
        <v>151</v>
      </c>
      <c r="F2151" s="46">
        <v>2900</v>
      </c>
      <c r="G2151" s="45" t="s">
        <v>159</v>
      </c>
      <c r="H2151" s="45">
        <v>0</v>
      </c>
      <c r="I2151" s="45">
        <v>819.11</v>
      </c>
      <c r="J2151" s="45">
        <v>819.11</v>
      </c>
      <c r="K2151" s="45">
        <v>755.18000000000006</v>
      </c>
      <c r="L2151" s="45">
        <v>755.18000000000006</v>
      </c>
      <c r="M2151" s="45">
        <v>755.18000000000006</v>
      </c>
      <c r="N2151" s="45">
        <v>755.18000000000006</v>
      </c>
      <c r="O2151" s="68">
        <f t="shared" si="33"/>
        <v>63.92999999999995</v>
      </c>
    </row>
    <row r="2152" spans="1:15" x14ac:dyDescent="0.2">
      <c r="A2152" s="46" t="s">
        <v>329</v>
      </c>
      <c r="B2152" s="46" t="s">
        <v>263</v>
      </c>
      <c r="C2152" s="46" t="s">
        <v>149</v>
      </c>
      <c r="D2152" s="46" t="s">
        <v>191</v>
      </c>
      <c r="E2152" s="46" t="s">
        <v>151</v>
      </c>
      <c r="F2152" s="46">
        <v>3500</v>
      </c>
      <c r="G2152" s="45" t="s">
        <v>173</v>
      </c>
      <c r="H2152" s="45">
        <v>395431.7</v>
      </c>
      <c r="I2152" s="45">
        <v>0</v>
      </c>
      <c r="J2152" s="45">
        <v>395431.7</v>
      </c>
      <c r="K2152" s="45">
        <v>95883.68</v>
      </c>
      <c r="L2152" s="45">
        <v>49320.07</v>
      </c>
      <c r="M2152" s="45">
        <v>49320.070000000007</v>
      </c>
      <c r="N2152" s="45">
        <v>49320.070000000007</v>
      </c>
      <c r="O2152" s="68">
        <f t="shared" si="33"/>
        <v>346111.63</v>
      </c>
    </row>
    <row r="2153" spans="1:15" x14ac:dyDescent="0.2">
      <c r="A2153" s="46" t="s">
        <v>329</v>
      </c>
      <c r="B2153" s="46" t="s">
        <v>263</v>
      </c>
      <c r="C2153" s="46" t="s">
        <v>149</v>
      </c>
      <c r="D2153" s="46" t="s">
        <v>335</v>
      </c>
      <c r="E2153" s="46" t="s">
        <v>151</v>
      </c>
      <c r="F2153" s="46">
        <v>2900</v>
      </c>
      <c r="G2153" s="45" t="s">
        <v>159</v>
      </c>
      <c r="H2153" s="45">
        <v>0</v>
      </c>
      <c r="I2153" s="45">
        <v>8715</v>
      </c>
      <c r="J2153" s="45">
        <v>8715</v>
      </c>
      <c r="K2153" s="45">
        <v>15098.11</v>
      </c>
      <c r="L2153" s="45">
        <v>3009</v>
      </c>
      <c r="M2153" s="45">
        <v>3009</v>
      </c>
      <c r="N2153" s="45">
        <v>3009</v>
      </c>
      <c r="O2153" s="68">
        <f t="shared" si="33"/>
        <v>5706</v>
      </c>
    </row>
    <row r="2154" spans="1:15" x14ac:dyDescent="0.2">
      <c r="A2154" s="46" t="s">
        <v>329</v>
      </c>
      <c r="B2154" s="46" t="s">
        <v>263</v>
      </c>
      <c r="C2154" s="46" t="s">
        <v>149</v>
      </c>
      <c r="D2154" s="46" t="s">
        <v>335</v>
      </c>
      <c r="E2154" s="46" t="s">
        <v>151</v>
      </c>
      <c r="F2154" s="46">
        <v>3500</v>
      </c>
      <c r="G2154" s="45" t="s">
        <v>173</v>
      </c>
      <c r="H2154" s="45">
        <v>2714544.6999999997</v>
      </c>
      <c r="I2154" s="45">
        <v>1279428</v>
      </c>
      <c r="J2154" s="45">
        <v>3993972.6999999997</v>
      </c>
      <c r="K2154" s="45">
        <v>3938714.47</v>
      </c>
      <c r="L2154" s="45">
        <v>3472651.93</v>
      </c>
      <c r="M2154" s="45">
        <v>3472651.9299999997</v>
      </c>
      <c r="N2154" s="45">
        <v>3472651.93</v>
      </c>
      <c r="O2154" s="68">
        <f t="shared" si="33"/>
        <v>521320.76999999955</v>
      </c>
    </row>
    <row r="2155" spans="1:15" x14ac:dyDescent="0.2">
      <c r="A2155" s="46" t="s">
        <v>329</v>
      </c>
      <c r="B2155" s="46" t="s">
        <v>263</v>
      </c>
      <c r="C2155" s="46" t="s">
        <v>149</v>
      </c>
      <c r="D2155" s="46" t="s">
        <v>192</v>
      </c>
      <c r="E2155" s="46" t="s">
        <v>151</v>
      </c>
      <c r="F2155" s="46">
        <v>2900</v>
      </c>
      <c r="G2155" s="45" t="s">
        <v>159</v>
      </c>
      <c r="H2155" s="45">
        <v>0</v>
      </c>
      <c r="I2155" s="45">
        <v>1750</v>
      </c>
      <c r="J2155" s="45">
        <v>1750</v>
      </c>
      <c r="K2155" s="45">
        <v>2223.63</v>
      </c>
      <c r="L2155" s="45">
        <v>625.87</v>
      </c>
      <c r="M2155" s="45">
        <v>625.87</v>
      </c>
      <c r="N2155" s="45">
        <v>625.87</v>
      </c>
      <c r="O2155" s="68">
        <f t="shared" si="33"/>
        <v>1124.1300000000001</v>
      </c>
    </row>
    <row r="2156" spans="1:15" x14ac:dyDescent="0.2">
      <c r="A2156" s="46" t="s">
        <v>329</v>
      </c>
      <c r="B2156" s="46" t="s">
        <v>263</v>
      </c>
      <c r="C2156" s="46" t="s">
        <v>149</v>
      </c>
      <c r="D2156" s="46" t="s">
        <v>192</v>
      </c>
      <c r="E2156" s="46" t="s">
        <v>151</v>
      </c>
      <c r="F2156" s="46">
        <v>3500</v>
      </c>
      <c r="G2156" s="45" t="s">
        <v>173</v>
      </c>
      <c r="H2156" s="45">
        <v>1621037.77</v>
      </c>
      <c r="I2156" s="45">
        <v>800</v>
      </c>
      <c r="J2156" s="45">
        <v>1621837.77</v>
      </c>
      <c r="K2156" s="45">
        <v>801061.03</v>
      </c>
      <c r="L2156" s="45">
        <v>528616.4</v>
      </c>
      <c r="M2156" s="45">
        <v>528616.4</v>
      </c>
      <c r="N2156" s="45">
        <v>528616.4</v>
      </c>
      <c r="O2156" s="68">
        <f t="shared" si="33"/>
        <v>1093221.3700000001</v>
      </c>
    </row>
    <row r="2157" spans="1:15" x14ac:dyDescent="0.2">
      <c r="A2157" s="46" t="s">
        <v>329</v>
      </c>
      <c r="B2157" s="46" t="s">
        <v>263</v>
      </c>
      <c r="C2157" s="46" t="s">
        <v>149</v>
      </c>
      <c r="D2157" s="46" t="s">
        <v>336</v>
      </c>
      <c r="E2157" s="46" t="s">
        <v>151</v>
      </c>
      <c r="F2157" s="46">
        <v>3500</v>
      </c>
      <c r="G2157" s="45" t="s">
        <v>173</v>
      </c>
      <c r="H2157" s="45">
        <v>343703.12</v>
      </c>
      <c r="I2157" s="45">
        <v>6500</v>
      </c>
      <c r="J2157" s="45">
        <v>350203.12</v>
      </c>
      <c r="K2157" s="45">
        <v>215928.29999999996</v>
      </c>
      <c r="L2157" s="45">
        <v>86172.98</v>
      </c>
      <c r="M2157" s="45">
        <v>86172.98</v>
      </c>
      <c r="N2157" s="45">
        <v>86172.98</v>
      </c>
      <c r="O2157" s="68">
        <f t="shared" si="33"/>
        <v>264030.14</v>
      </c>
    </row>
    <row r="2158" spans="1:15" x14ac:dyDescent="0.2">
      <c r="A2158" s="46" t="s">
        <v>329</v>
      </c>
      <c r="B2158" s="46" t="s">
        <v>263</v>
      </c>
      <c r="C2158" s="46" t="s">
        <v>149</v>
      </c>
      <c r="D2158" s="46" t="s">
        <v>349</v>
      </c>
      <c r="E2158" s="46" t="s">
        <v>151</v>
      </c>
      <c r="F2158" s="46">
        <v>3500</v>
      </c>
      <c r="G2158" s="45" t="s">
        <v>173</v>
      </c>
      <c r="H2158" s="45">
        <v>1083742.24</v>
      </c>
      <c r="I2158" s="45">
        <v>-455899</v>
      </c>
      <c r="J2158" s="45">
        <v>627843.24</v>
      </c>
      <c r="K2158" s="45">
        <v>657890.22999999975</v>
      </c>
      <c r="L2158" s="45">
        <v>326153.29000000004</v>
      </c>
      <c r="M2158" s="45">
        <v>326153.29000000004</v>
      </c>
      <c r="N2158" s="45">
        <v>326153.29000000004</v>
      </c>
      <c r="O2158" s="68">
        <f t="shared" si="33"/>
        <v>301689.94999999995</v>
      </c>
    </row>
    <row r="2159" spans="1:15" x14ac:dyDescent="0.2">
      <c r="A2159" s="46" t="s">
        <v>329</v>
      </c>
      <c r="B2159" s="46" t="s">
        <v>263</v>
      </c>
      <c r="C2159" s="46" t="s">
        <v>149</v>
      </c>
      <c r="D2159" s="46" t="s">
        <v>292</v>
      </c>
      <c r="E2159" s="46" t="s">
        <v>151</v>
      </c>
      <c r="F2159" s="46">
        <v>2400</v>
      </c>
      <c r="G2159" s="45" t="s">
        <v>188</v>
      </c>
      <c r="H2159" s="45">
        <v>0</v>
      </c>
      <c r="I2159" s="45">
        <v>143.97</v>
      </c>
      <c r="J2159" s="45">
        <v>143.97</v>
      </c>
      <c r="K2159" s="45">
        <v>143.97</v>
      </c>
      <c r="L2159" s="45">
        <v>143.97</v>
      </c>
      <c r="M2159" s="45">
        <v>143.97</v>
      </c>
      <c r="N2159" s="45">
        <v>143.97</v>
      </c>
      <c r="O2159" s="68">
        <f t="shared" si="33"/>
        <v>0</v>
      </c>
    </row>
    <row r="2160" spans="1:15" x14ac:dyDescent="0.2">
      <c r="A2160" s="46" t="s">
        <v>329</v>
      </c>
      <c r="B2160" s="46" t="s">
        <v>263</v>
      </c>
      <c r="C2160" s="46" t="s">
        <v>149</v>
      </c>
      <c r="D2160" s="46" t="s">
        <v>292</v>
      </c>
      <c r="E2160" s="46" t="s">
        <v>151</v>
      </c>
      <c r="F2160" s="46">
        <v>2900</v>
      </c>
      <c r="G2160" s="45" t="s">
        <v>159</v>
      </c>
      <c r="H2160" s="45">
        <v>0</v>
      </c>
      <c r="I2160" s="45">
        <v>6895.2</v>
      </c>
      <c r="J2160" s="45">
        <v>6895.2</v>
      </c>
      <c r="K2160" s="45">
        <v>16472.080000000002</v>
      </c>
      <c r="L2160" s="45">
        <v>6788.3</v>
      </c>
      <c r="M2160" s="45">
        <v>6788.3</v>
      </c>
      <c r="N2160" s="45">
        <v>6788.3</v>
      </c>
      <c r="O2160" s="68">
        <f t="shared" si="33"/>
        <v>106.89999999999964</v>
      </c>
    </row>
    <row r="2161" spans="1:15" x14ac:dyDescent="0.2">
      <c r="A2161" s="46" t="s">
        <v>329</v>
      </c>
      <c r="B2161" s="46" t="s">
        <v>263</v>
      </c>
      <c r="C2161" s="46" t="s">
        <v>149</v>
      </c>
      <c r="D2161" s="46" t="s">
        <v>292</v>
      </c>
      <c r="E2161" s="46" t="s">
        <v>151</v>
      </c>
      <c r="F2161" s="46">
        <v>3500</v>
      </c>
      <c r="G2161" s="45" t="s">
        <v>173</v>
      </c>
      <c r="H2161" s="45">
        <v>799741.86</v>
      </c>
      <c r="I2161" s="45">
        <v>-17897.410000000033</v>
      </c>
      <c r="J2161" s="45">
        <v>781844.45</v>
      </c>
      <c r="K2161" s="45">
        <v>66511.09</v>
      </c>
      <c r="L2161" s="45">
        <v>34644.54</v>
      </c>
      <c r="M2161" s="45">
        <v>34644.54</v>
      </c>
      <c r="N2161" s="45">
        <v>34644.54</v>
      </c>
      <c r="O2161" s="68">
        <f t="shared" si="33"/>
        <v>747199.90999999992</v>
      </c>
    </row>
    <row r="2162" spans="1:15" x14ac:dyDescent="0.2">
      <c r="A2162" s="46" t="s">
        <v>329</v>
      </c>
      <c r="B2162" s="46" t="s">
        <v>263</v>
      </c>
      <c r="C2162" s="46" t="s">
        <v>149</v>
      </c>
      <c r="D2162" s="46" t="s">
        <v>350</v>
      </c>
      <c r="E2162" s="46" t="s">
        <v>151</v>
      </c>
      <c r="F2162" s="46">
        <v>2400</v>
      </c>
      <c r="G2162" s="45" t="s">
        <v>188</v>
      </c>
      <c r="H2162" s="45">
        <v>0</v>
      </c>
      <c r="I2162" s="45">
        <v>5756041.46</v>
      </c>
      <c r="J2162" s="45">
        <v>5756041.46</v>
      </c>
      <c r="K2162" s="45">
        <v>402120.96000000008</v>
      </c>
      <c r="L2162" s="45">
        <v>153589.66999999998</v>
      </c>
      <c r="M2162" s="45">
        <v>153589.66999999998</v>
      </c>
      <c r="N2162" s="45">
        <v>153589.66999999998</v>
      </c>
      <c r="O2162" s="68">
        <f t="shared" si="33"/>
        <v>5602451.79</v>
      </c>
    </row>
    <row r="2163" spans="1:15" x14ac:dyDescent="0.2">
      <c r="A2163" s="46" t="s">
        <v>329</v>
      </c>
      <c r="B2163" s="46" t="s">
        <v>263</v>
      </c>
      <c r="C2163" s="46" t="s">
        <v>149</v>
      </c>
      <c r="D2163" s="46" t="s">
        <v>350</v>
      </c>
      <c r="E2163" s="46" t="s">
        <v>151</v>
      </c>
      <c r="F2163" s="46">
        <v>3300</v>
      </c>
      <c r="G2163" s="45" t="s">
        <v>161</v>
      </c>
      <c r="H2163" s="45">
        <v>0</v>
      </c>
      <c r="I2163" s="45">
        <v>498330.76</v>
      </c>
      <c r="J2163" s="45">
        <v>498330.76</v>
      </c>
      <c r="K2163" s="45">
        <v>187180</v>
      </c>
      <c r="L2163" s="45">
        <v>174840</v>
      </c>
      <c r="M2163" s="45">
        <v>174840</v>
      </c>
      <c r="N2163" s="45">
        <v>174840</v>
      </c>
      <c r="O2163" s="68">
        <f t="shared" si="33"/>
        <v>323490.76</v>
      </c>
    </row>
    <row r="2164" spans="1:15" x14ac:dyDescent="0.2">
      <c r="A2164" s="46" t="s">
        <v>329</v>
      </c>
      <c r="B2164" s="46" t="s">
        <v>263</v>
      </c>
      <c r="C2164" s="46" t="s">
        <v>149</v>
      </c>
      <c r="D2164" s="46" t="s">
        <v>350</v>
      </c>
      <c r="E2164" s="46" t="s">
        <v>151</v>
      </c>
      <c r="F2164" s="46">
        <v>3500</v>
      </c>
      <c r="G2164" s="45" t="s">
        <v>173</v>
      </c>
      <c r="H2164" s="45">
        <v>447197.49</v>
      </c>
      <c r="I2164" s="45">
        <v>14955000</v>
      </c>
      <c r="J2164" s="45">
        <v>15402197.49</v>
      </c>
      <c r="K2164" s="45">
        <v>5187683.92</v>
      </c>
      <c r="L2164" s="45">
        <v>2974314.2399999998</v>
      </c>
      <c r="M2164" s="45">
        <v>2974314.2399999998</v>
      </c>
      <c r="N2164" s="45">
        <v>2974314.2399999998</v>
      </c>
      <c r="O2164" s="68">
        <f t="shared" si="33"/>
        <v>12427883.25</v>
      </c>
    </row>
    <row r="2165" spans="1:15" x14ac:dyDescent="0.2">
      <c r="A2165" s="46" t="s">
        <v>329</v>
      </c>
      <c r="B2165" s="46" t="s">
        <v>263</v>
      </c>
      <c r="C2165" s="46" t="s">
        <v>149</v>
      </c>
      <c r="D2165" s="46" t="s">
        <v>350</v>
      </c>
      <c r="E2165" s="46" t="s">
        <v>165</v>
      </c>
      <c r="F2165" s="46">
        <v>6100</v>
      </c>
      <c r="G2165" s="45" t="s">
        <v>181</v>
      </c>
      <c r="H2165" s="45">
        <v>0</v>
      </c>
      <c r="I2165" s="45">
        <v>22935305</v>
      </c>
      <c r="J2165" s="45">
        <v>22935305</v>
      </c>
      <c r="K2165" s="45">
        <v>39222328.410000004</v>
      </c>
      <c r="L2165" s="45">
        <v>9452103.2699999996</v>
      </c>
      <c r="M2165" s="45">
        <v>9452103.2699999996</v>
      </c>
      <c r="N2165" s="45">
        <v>9452103.2699999996</v>
      </c>
      <c r="O2165" s="68">
        <f t="shared" si="33"/>
        <v>13483201.73</v>
      </c>
    </row>
    <row r="2166" spans="1:15" x14ac:dyDescent="0.2">
      <c r="A2166" s="46" t="s">
        <v>329</v>
      </c>
      <c r="B2166" s="46" t="s">
        <v>263</v>
      </c>
      <c r="C2166" s="46" t="s">
        <v>149</v>
      </c>
      <c r="D2166" s="46" t="s">
        <v>337</v>
      </c>
      <c r="E2166" s="46" t="s">
        <v>151</v>
      </c>
      <c r="F2166" s="46">
        <v>2900</v>
      </c>
      <c r="G2166" s="45" t="s">
        <v>159</v>
      </c>
      <c r="H2166" s="45">
        <v>0</v>
      </c>
      <c r="I2166" s="45">
        <v>420.69</v>
      </c>
      <c r="J2166" s="45">
        <v>420.69</v>
      </c>
      <c r="K2166" s="45">
        <v>420.69</v>
      </c>
      <c r="L2166" s="45">
        <v>420.69</v>
      </c>
      <c r="M2166" s="45">
        <v>420.69</v>
      </c>
      <c r="N2166" s="45">
        <v>420.69</v>
      </c>
      <c r="O2166" s="68">
        <f t="shared" si="33"/>
        <v>0</v>
      </c>
    </row>
    <row r="2167" spans="1:15" x14ac:dyDescent="0.2">
      <c r="A2167" s="46" t="s">
        <v>329</v>
      </c>
      <c r="B2167" s="46" t="s">
        <v>263</v>
      </c>
      <c r="C2167" s="46" t="s">
        <v>149</v>
      </c>
      <c r="D2167" s="46" t="s">
        <v>337</v>
      </c>
      <c r="E2167" s="46" t="s">
        <v>151</v>
      </c>
      <c r="F2167" s="46">
        <v>3500</v>
      </c>
      <c r="G2167" s="45" t="s">
        <v>173</v>
      </c>
      <c r="H2167" s="45">
        <v>29526791.219999999</v>
      </c>
      <c r="I2167" s="45">
        <v>610479.83000000194</v>
      </c>
      <c r="J2167" s="45">
        <v>30137271.050000001</v>
      </c>
      <c r="K2167" s="45">
        <v>40742723.229999997</v>
      </c>
      <c r="L2167" s="45">
        <v>21410181.09</v>
      </c>
      <c r="M2167" s="45">
        <v>21410181.090000004</v>
      </c>
      <c r="N2167" s="45">
        <v>21410181.09</v>
      </c>
      <c r="O2167" s="68">
        <f t="shared" si="33"/>
        <v>8727089.9600000009</v>
      </c>
    </row>
    <row r="2168" spans="1:15" x14ac:dyDescent="0.2">
      <c r="A2168" s="46" t="s">
        <v>329</v>
      </c>
      <c r="B2168" s="46" t="s">
        <v>263</v>
      </c>
      <c r="C2168" s="46" t="s">
        <v>149</v>
      </c>
      <c r="D2168" s="46" t="s">
        <v>351</v>
      </c>
      <c r="E2168" s="46" t="s">
        <v>151</v>
      </c>
      <c r="F2168" s="46">
        <v>3500</v>
      </c>
      <c r="G2168" s="45" t="s">
        <v>173</v>
      </c>
      <c r="H2168" s="45">
        <v>342726.37</v>
      </c>
      <c r="I2168" s="45">
        <v>150000</v>
      </c>
      <c r="J2168" s="45">
        <v>492726.37</v>
      </c>
      <c r="K2168" s="45">
        <v>142314.82</v>
      </c>
      <c r="L2168" s="45">
        <v>63223.45</v>
      </c>
      <c r="M2168" s="45">
        <v>63223.45</v>
      </c>
      <c r="N2168" s="45">
        <v>63223.450000000004</v>
      </c>
      <c r="O2168" s="68">
        <f t="shared" si="33"/>
        <v>429502.92</v>
      </c>
    </row>
    <row r="2169" spans="1:15" x14ac:dyDescent="0.2">
      <c r="A2169" s="46" t="s">
        <v>329</v>
      </c>
      <c r="B2169" s="46" t="s">
        <v>263</v>
      </c>
      <c r="C2169" s="46" t="s">
        <v>149</v>
      </c>
      <c r="D2169" s="46" t="s">
        <v>351</v>
      </c>
      <c r="E2169" s="46" t="s">
        <v>165</v>
      </c>
      <c r="F2169" s="46">
        <v>6100</v>
      </c>
      <c r="G2169" s="45" t="s">
        <v>181</v>
      </c>
      <c r="H2169" s="45">
        <v>0</v>
      </c>
      <c r="I2169" s="45">
        <v>141295</v>
      </c>
      <c r="J2169" s="45">
        <v>141295</v>
      </c>
      <c r="K2169" s="45">
        <v>209920</v>
      </c>
      <c r="L2169" s="45">
        <v>68625</v>
      </c>
      <c r="M2169" s="45">
        <v>68625</v>
      </c>
      <c r="N2169" s="45">
        <v>68625</v>
      </c>
      <c r="O2169" s="68">
        <f t="shared" si="33"/>
        <v>72670</v>
      </c>
    </row>
    <row r="2170" spans="1:15" x14ac:dyDescent="0.2">
      <c r="A2170" s="46" t="s">
        <v>329</v>
      </c>
      <c r="B2170" s="46" t="s">
        <v>263</v>
      </c>
      <c r="C2170" s="46" t="s">
        <v>149</v>
      </c>
      <c r="D2170" s="46" t="s">
        <v>338</v>
      </c>
      <c r="E2170" s="46" t="s">
        <v>151</v>
      </c>
      <c r="F2170" s="46">
        <v>3500</v>
      </c>
      <c r="G2170" s="45" t="s">
        <v>173</v>
      </c>
      <c r="H2170" s="45">
        <v>49525.82</v>
      </c>
      <c r="I2170" s="45">
        <v>10000</v>
      </c>
      <c r="J2170" s="45">
        <v>59525.82</v>
      </c>
      <c r="K2170" s="45">
        <v>39871.919999999998</v>
      </c>
      <c r="L2170" s="45">
        <v>20289.559999999998</v>
      </c>
      <c r="M2170" s="45">
        <v>20289.560000000001</v>
      </c>
      <c r="N2170" s="45">
        <v>20289.560000000001</v>
      </c>
      <c r="O2170" s="68">
        <f t="shared" si="33"/>
        <v>39236.26</v>
      </c>
    </row>
    <row r="2171" spans="1:15" x14ac:dyDescent="0.2">
      <c r="A2171" s="46" t="s">
        <v>329</v>
      </c>
      <c r="B2171" s="46" t="s">
        <v>263</v>
      </c>
      <c r="C2171" s="46" t="s">
        <v>149</v>
      </c>
      <c r="D2171" s="46" t="s">
        <v>339</v>
      </c>
      <c r="E2171" s="46" t="s">
        <v>151</v>
      </c>
      <c r="F2171" s="46">
        <v>2900</v>
      </c>
      <c r="G2171" s="45" t="s">
        <v>159</v>
      </c>
      <c r="H2171" s="45">
        <v>0</v>
      </c>
      <c r="I2171" s="45">
        <v>1800</v>
      </c>
      <c r="J2171" s="45">
        <v>1800</v>
      </c>
      <c r="K2171" s="45">
        <v>3120.89</v>
      </c>
      <c r="L2171" s="45">
        <v>1572.35</v>
      </c>
      <c r="M2171" s="45">
        <v>1572.35</v>
      </c>
      <c r="N2171" s="45">
        <v>1572.35</v>
      </c>
      <c r="O2171" s="68">
        <f t="shared" si="33"/>
        <v>227.65000000000009</v>
      </c>
    </row>
    <row r="2172" spans="1:15" x14ac:dyDescent="0.2">
      <c r="A2172" s="46" t="s">
        <v>329</v>
      </c>
      <c r="B2172" s="46" t="s">
        <v>263</v>
      </c>
      <c r="C2172" s="46" t="s">
        <v>149</v>
      </c>
      <c r="D2172" s="46" t="s">
        <v>339</v>
      </c>
      <c r="E2172" s="46" t="s">
        <v>151</v>
      </c>
      <c r="F2172" s="46">
        <v>3500</v>
      </c>
      <c r="G2172" s="45" t="s">
        <v>173</v>
      </c>
      <c r="H2172" s="45">
        <v>277781.96000000002</v>
      </c>
      <c r="I2172" s="45">
        <v>1000</v>
      </c>
      <c r="J2172" s="45">
        <v>278781.96000000002</v>
      </c>
      <c r="K2172" s="45">
        <v>134340.58000000002</v>
      </c>
      <c r="L2172" s="45">
        <v>76371</v>
      </c>
      <c r="M2172" s="45">
        <v>76371</v>
      </c>
      <c r="N2172" s="45">
        <v>76371</v>
      </c>
      <c r="O2172" s="68">
        <f t="shared" si="33"/>
        <v>202410.96000000002</v>
      </c>
    </row>
    <row r="2173" spans="1:15" x14ac:dyDescent="0.2">
      <c r="A2173" s="46" t="s">
        <v>329</v>
      </c>
      <c r="B2173" s="46" t="s">
        <v>263</v>
      </c>
      <c r="C2173" s="46" t="s">
        <v>149</v>
      </c>
      <c r="D2173" s="46" t="s">
        <v>352</v>
      </c>
      <c r="E2173" s="46" t="s">
        <v>151</v>
      </c>
      <c r="F2173" s="46">
        <v>2900</v>
      </c>
      <c r="G2173" s="45" t="s">
        <v>159</v>
      </c>
      <c r="H2173" s="45">
        <v>59068.19</v>
      </c>
      <c r="I2173" s="45">
        <v>10500</v>
      </c>
      <c r="J2173" s="45">
        <v>69568.19</v>
      </c>
      <c r="K2173" s="45">
        <v>77993.8</v>
      </c>
      <c r="L2173" s="45">
        <v>28139</v>
      </c>
      <c r="M2173" s="45">
        <v>28139</v>
      </c>
      <c r="N2173" s="45">
        <v>28139</v>
      </c>
      <c r="O2173" s="68">
        <f t="shared" si="33"/>
        <v>41429.19</v>
      </c>
    </row>
    <row r="2174" spans="1:15" x14ac:dyDescent="0.2">
      <c r="A2174" s="46" t="s">
        <v>329</v>
      </c>
      <c r="B2174" s="46" t="s">
        <v>263</v>
      </c>
      <c r="C2174" s="46" t="s">
        <v>149</v>
      </c>
      <c r="D2174" s="46" t="s">
        <v>352</v>
      </c>
      <c r="E2174" s="46" t="s">
        <v>151</v>
      </c>
      <c r="F2174" s="46">
        <v>3500</v>
      </c>
      <c r="G2174" s="45" t="s">
        <v>173</v>
      </c>
      <c r="H2174" s="45">
        <v>181209.19999999998</v>
      </c>
      <c r="I2174" s="45">
        <v>59885</v>
      </c>
      <c r="J2174" s="45">
        <v>241094.19999999998</v>
      </c>
      <c r="K2174" s="45">
        <v>285021.46999999997</v>
      </c>
      <c r="L2174" s="45">
        <v>160032.59000000003</v>
      </c>
      <c r="M2174" s="45">
        <v>159862.59</v>
      </c>
      <c r="N2174" s="45">
        <v>159862.59</v>
      </c>
      <c r="O2174" s="68">
        <f t="shared" si="33"/>
        <v>81061.609999999957</v>
      </c>
    </row>
    <row r="2175" spans="1:15" x14ac:dyDescent="0.2">
      <c r="A2175" s="46" t="s">
        <v>329</v>
      </c>
      <c r="B2175" s="46" t="s">
        <v>263</v>
      </c>
      <c r="C2175" s="46" t="s">
        <v>149</v>
      </c>
      <c r="D2175" s="46" t="s">
        <v>322</v>
      </c>
      <c r="E2175" s="46" t="s">
        <v>151</v>
      </c>
      <c r="F2175" s="46">
        <v>3500</v>
      </c>
      <c r="G2175" s="45" t="s">
        <v>173</v>
      </c>
      <c r="H2175" s="45">
        <v>119910</v>
      </c>
      <c r="I2175" s="45">
        <v>0</v>
      </c>
      <c r="J2175" s="45">
        <v>119910</v>
      </c>
      <c r="K2175" s="45">
        <v>0</v>
      </c>
      <c r="L2175" s="45">
        <v>0</v>
      </c>
      <c r="M2175" s="45">
        <v>0</v>
      </c>
      <c r="N2175" s="45">
        <v>0</v>
      </c>
      <c r="O2175" s="68">
        <f t="shared" si="33"/>
        <v>119910</v>
      </c>
    </row>
    <row r="2176" spans="1:15" x14ac:dyDescent="0.2">
      <c r="A2176" s="46" t="s">
        <v>329</v>
      </c>
      <c r="B2176" s="46" t="s">
        <v>263</v>
      </c>
      <c r="C2176" s="46" t="s">
        <v>149</v>
      </c>
      <c r="D2176" s="46" t="s">
        <v>201</v>
      </c>
      <c r="E2176" s="46" t="s">
        <v>151</v>
      </c>
      <c r="F2176" s="46">
        <v>2400</v>
      </c>
      <c r="G2176" s="45" t="s">
        <v>188</v>
      </c>
      <c r="H2176" s="45">
        <v>4954025.43</v>
      </c>
      <c r="I2176" s="45">
        <v>137957.87000000104</v>
      </c>
      <c r="J2176" s="45">
        <v>5091983.3000000007</v>
      </c>
      <c r="K2176" s="45">
        <v>2229039.4500000002</v>
      </c>
      <c r="L2176" s="45">
        <v>1105374.7000000002</v>
      </c>
      <c r="M2176" s="45">
        <v>205727.67000000004</v>
      </c>
      <c r="N2176" s="45">
        <v>205727.67000000004</v>
      </c>
      <c r="O2176" s="68">
        <f t="shared" si="33"/>
        <v>3986608.6000000006</v>
      </c>
    </row>
    <row r="2177" spans="1:15" x14ac:dyDescent="0.2">
      <c r="A2177" s="46" t="s">
        <v>329</v>
      </c>
      <c r="B2177" s="46" t="s">
        <v>263</v>
      </c>
      <c r="C2177" s="46" t="s">
        <v>149</v>
      </c>
      <c r="D2177" s="46" t="s">
        <v>201</v>
      </c>
      <c r="E2177" s="46" t="s">
        <v>151</v>
      </c>
      <c r="F2177" s="46">
        <v>2600</v>
      </c>
      <c r="G2177" s="45" t="s">
        <v>158</v>
      </c>
      <c r="H2177" s="45">
        <v>0</v>
      </c>
      <c r="I2177" s="45">
        <v>355660</v>
      </c>
      <c r="J2177" s="45">
        <v>355660</v>
      </c>
      <c r="K2177" s="45">
        <v>213851.4</v>
      </c>
      <c r="L2177" s="45">
        <v>113024.95999999999</v>
      </c>
      <c r="M2177" s="45">
        <v>131253.76000000001</v>
      </c>
      <c r="N2177" s="45">
        <v>131253.76000000001</v>
      </c>
      <c r="O2177" s="68">
        <f t="shared" si="33"/>
        <v>242635.04</v>
      </c>
    </row>
    <row r="2178" spans="1:15" x14ac:dyDescent="0.2">
      <c r="A2178" s="46" t="s">
        <v>329</v>
      </c>
      <c r="B2178" s="46" t="s">
        <v>263</v>
      </c>
      <c r="C2178" s="46" t="s">
        <v>149</v>
      </c>
      <c r="D2178" s="46" t="s">
        <v>201</v>
      </c>
      <c r="E2178" s="46" t="s">
        <v>151</v>
      </c>
      <c r="F2178" s="46">
        <v>2700</v>
      </c>
      <c r="G2178" s="45" t="s">
        <v>208</v>
      </c>
      <c r="H2178" s="45">
        <v>0</v>
      </c>
      <c r="I2178" s="45">
        <v>123930</v>
      </c>
      <c r="J2178" s="45">
        <v>123930</v>
      </c>
      <c r="K2178" s="45">
        <v>220894</v>
      </c>
      <c r="L2178" s="45">
        <v>93930</v>
      </c>
      <c r="M2178" s="45">
        <v>125577.4</v>
      </c>
      <c r="N2178" s="45">
        <v>125577.4</v>
      </c>
      <c r="O2178" s="68">
        <f t="shared" si="33"/>
        <v>30000</v>
      </c>
    </row>
    <row r="2179" spans="1:15" x14ac:dyDescent="0.2">
      <c r="A2179" s="46" t="s">
        <v>329</v>
      </c>
      <c r="B2179" s="46" t="s">
        <v>263</v>
      </c>
      <c r="C2179" s="46" t="s">
        <v>149</v>
      </c>
      <c r="D2179" s="46" t="s">
        <v>201</v>
      </c>
      <c r="E2179" s="46" t="s">
        <v>151</v>
      </c>
      <c r="F2179" s="46">
        <v>2900</v>
      </c>
      <c r="G2179" s="45" t="s">
        <v>159</v>
      </c>
      <c r="H2179" s="45">
        <v>0</v>
      </c>
      <c r="I2179" s="45">
        <v>2089906.28</v>
      </c>
      <c r="J2179" s="45">
        <v>2089906.28</v>
      </c>
      <c r="K2179" s="45">
        <v>4360559.6900000004</v>
      </c>
      <c r="L2179" s="45">
        <v>1994069.27</v>
      </c>
      <c r="M2179" s="45">
        <v>2843270.0999999996</v>
      </c>
      <c r="N2179" s="45">
        <v>2843270.0999999996</v>
      </c>
      <c r="O2179" s="68">
        <f t="shared" si="33"/>
        <v>95837.010000000009</v>
      </c>
    </row>
    <row r="2180" spans="1:15" x14ac:dyDescent="0.2">
      <c r="A2180" s="46" t="s">
        <v>329</v>
      </c>
      <c r="B2180" s="46" t="s">
        <v>263</v>
      </c>
      <c r="C2180" s="46" t="s">
        <v>149</v>
      </c>
      <c r="D2180" s="46" t="s">
        <v>353</v>
      </c>
      <c r="E2180" s="46" t="s">
        <v>151</v>
      </c>
      <c r="F2180" s="46">
        <v>3500</v>
      </c>
      <c r="G2180" s="45" t="s">
        <v>173</v>
      </c>
      <c r="H2180" s="45">
        <v>61055.42</v>
      </c>
      <c r="I2180" s="45">
        <v>100</v>
      </c>
      <c r="J2180" s="45">
        <v>61155.42</v>
      </c>
      <c r="K2180" s="45">
        <v>34616.679999999993</v>
      </c>
      <c r="L2180" s="45">
        <v>24680.28</v>
      </c>
      <c r="M2180" s="45">
        <v>24680.28</v>
      </c>
      <c r="N2180" s="45">
        <v>24680.28</v>
      </c>
      <c r="O2180" s="68">
        <f t="shared" si="33"/>
        <v>36475.14</v>
      </c>
    </row>
    <row r="2181" spans="1:15" x14ac:dyDescent="0.2">
      <c r="A2181" s="46" t="s">
        <v>329</v>
      </c>
      <c r="B2181" s="46" t="s">
        <v>263</v>
      </c>
      <c r="C2181" s="46" t="s">
        <v>149</v>
      </c>
      <c r="D2181" s="46" t="s">
        <v>354</v>
      </c>
      <c r="E2181" s="46" t="s">
        <v>151</v>
      </c>
      <c r="F2181" s="46">
        <v>3500</v>
      </c>
      <c r="G2181" s="45" t="s">
        <v>173</v>
      </c>
      <c r="H2181" s="45">
        <v>0</v>
      </c>
      <c r="I2181" s="45">
        <v>475</v>
      </c>
      <c r="J2181" s="45">
        <v>475</v>
      </c>
      <c r="K2181" s="45">
        <v>775.86</v>
      </c>
      <c r="L2181" s="45">
        <v>301.72000000000003</v>
      </c>
      <c r="M2181" s="45">
        <v>301.72000000000003</v>
      </c>
      <c r="N2181" s="45">
        <v>301.72000000000003</v>
      </c>
      <c r="O2181" s="68">
        <f t="shared" ref="O2181:O2244" si="34">+J2181-L2181</f>
        <v>173.27999999999997</v>
      </c>
    </row>
    <row r="2182" spans="1:15" x14ac:dyDescent="0.2">
      <c r="A2182" s="46" t="s">
        <v>329</v>
      </c>
      <c r="B2182" s="46" t="s">
        <v>263</v>
      </c>
      <c r="C2182" s="46" t="s">
        <v>149</v>
      </c>
      <c r="D2182" s="46" t="s">
        <v>215</v>
      </c>
      <c r="E2182" s="46" t="s">
        <v>151</v>
      </c>
      <c r="F2182" s="46">
        <v>3500</v>
      </c>
      <c r="G2182" s="45" t="s">
        <v>173</v>
      </c>
      <c r="H2182" s="45">
        <v>318345.3</v>
      </c>
      <c r="I2182" s="45">
        <v>3782.7700000000186</v>
      </c>
      <c r="J2182" s="45">
        <v>322128.07</v>
      </c>
      <c r="K2182" s="45">
        <v>7327.7800000000007</v>
      </c>
      <c r="L2182" s="45">
        <v>4809.16</v>
      </c>
      <c r="M2182" s="45">
        <v>3759.16</v>
      </c>
      <c r="N2182" s="45">
        <v>3759.16</v>
      </c>
      <c r="O2182" s="68">
        <f t="shared" si="34"/>
        <v>317318.91000000003</v>
      </c>
    </row>
    <row r="2183" spans="1:15" x14ac:dyDescent="0.2">
      <c r="A2183" s="46" t="s">
        <v>329</v>
      </c>
      <c r="B2183" s="46" t="s">
        <v>263</v>
      </c>
      <c r="C2183" s="46" t="s">
        <v>149</v>
      </c>
      <c r="D2183" s="46" t="s">
        <v>355</v>
      </c>
      <c r="E2183" s="46" t="s">
        <v>151</v>
      </c>
      <c r="F2183" s="46">
        <v>3500</v>
      </c>
      <c r="G2183" s="45" t="s">
        <v>173</v>
      </c>
      <c r="H2183" s="45">
        <v>0</v>
      </c>
      <c r="I2183" s="45">
        <v>407.59</v>
      </c>
      <c r="J2183" s="45">
        <v>407.59</v>
      </c>
      <c r="K2183" s="45">
        <v>405.18</v>
      </c>
      <c r="L2183" s="45">
        <v>405.18</v>
      </c>
      <c r="M2183" s="45">
        <v>405.18</v>
      </c>
      <c r="N2183" s="45">
        <v>405.18</v>
      </c>
      <c r="O2183" s="68">
        <f t="shared" si="34"/>
        <v>2.4099999999999682</v>
      </c>
    </row>
    <row r="2184" spans="1:15" x14ac:dyDescent="0.2">
      <c r="A2184" s="46" t="s">
        <v>329</v>
      </c>
      <c r="B2184" s="46" t="s">
        <v>264</v>
      </c>
      <c r="C2184" s="46" t="s">
        <v>149</v>
      </c>
      <c r="D2184" s="46" t="s">
        <v>331</v>
      </c>
      <c r="E2184" s="46" t="s">
        <v>151</v>
      </c>
      <c r="F2184" s="46">
        <v>2400</v>
      </c>
      <c r="G2184" s="45" t="s">
        <v>188</v>
      </c>
      <c r="H2184" s="45">
        <v>98447.59</v>
      </c>
      <c r="I2184" s="45">
        <v>-39951.279999999999</v>
      </c>
      <c r="J2184" s="45">
        <v>58496.31</v>
      </c>
      <c r="K2184" s="45">
        <v>0</v>
      </c>
      <c r="L2184" s="45">
        <v>0</v>
      </c>
      <c r="M2184" s="45">
        <v>0</v>
      </c>
      <c r="N2184" s="45">
        <v>0</v>
      </c>
      <c r="O2184" s="68">
        <f t="shared" si="34"/>
        <v>58496.31</v>
      </c>
    </row>
    <row r="2185" spans="1:15" x14ac:dyDescent="0.2">
      <c r="A2185" s="46" t="s">
        <v>329</v>
      </c>
      <c r="B2185" s="46" t="s">
        <v>264</v>
      </c>
      <c r="C2185" s="46" t="s">
        <v>149</v>
      </c>
      <c r="D2185" s="46" t="s">
        <v>232</v>
      </c>
      <c r="E2185" s="46" t="s">
        <v>151</v>
      </c>
      <c r="F2185" s="46">
        <v>2400</v>
      </c>
      <c r="G2185" s="45" t="s">
        <v>188</v>
      </c>
      <c r="H2185" s="45">
        <v>0</v>
      </c>
      <c r="I2185" s="45">
        <v>300</v>
      </c>
      <c r="J2185" s="45">
        <v>300</v>
      </c>
      <c r="K2185" s="45">
        <v>280.84000000000003</v>
      </c>
      <c r="L2185" s="45">
        <v>136</v>
      </c>
      <c r="M2185" s="45">
        <v>136</v>
      </c>
      <c r="N2185" s="45">
        <v>136</v>
      </c>
      <c r="O2185" s="68">
        <f t="shared" si="34"/>
        <v>164</v>
      </c>
    </row>
    <row r="2186" spans="1:15" x14ac:dyDescent="0.2">
      <c r="A2186" s="46" t="s">
        <v>329</v>
      </c>
      <c r="B2186" s="46" t="s">
        <v>264</v>
      </c>
      <c r="C2186" s="46" t="s">
        <v>149</v>
      </c>
      <c r="D2186" s="46" t="s">
        <v>344</v>
      </c>
      <c r="E2186" s="46" t="s">
        <v>151</v>
      </c>
      <c r="F2186" s="46">
        <v>2400</v>
      </c>
      <c r="G2186" s="45" t="s">
        <v>188</v>
      </c>
      <c r="H2186" s="45">
        <v>7825715.8799999999</v>
      </c>
      <c r="I2186" s="45">
        <v>37884.740000000224</v>
      </c>
      <c r="J2186" s="45">
        <v>7863600.6200000001</v>
      </c>
      <c r="K2186" s="45">
        <v>4398077.24</v>
      </c>
      <c r="L2186" s="45">
        <v>1695992.4899999998</v>
      </c>
      <c r="M2186" s="45">
        <v>1698796.4899999998</v>
      </c>
      <c r="N2186" s="45">
        <v>1698796.4899999998</v>
      </c>
      <c r="O2186" s="68">
        <f t="shared" si="34"/>
        <v>6167608.1300000008</v>
      </c>
    </row>
    <row r="2187" spans="1:15" x14ac:dyDescent="0.2">
      <c r="A2187" s="46" t="s">
        <v>329</v>
      </c>
      <c r="B2187" s="46" t="s">
        <v>264</v>
      </c>
      <c r="C2187" s="46" t="s">
        <v>149</v>
      </c>
      <c r="D2187" s="46" t="s">
        <v>189</v>
      </c>
      <c r="E2187" s="46" t="s">
        <v>151</v>
      </c>
      <c r="F2187" s="46">
        <v>3300</v>
      </c>
      <c r="G2187" s="45" t="s">
        <v>161</v>
      </c>
      <c r="H2187" s="45">
        <v>5800651.7999999998</v>
      </c>
      <c r="I2187" s="45">
        <v>3407668.2399999993</v>
      </c>
      <c r="J2187" s="45">
        <v>9208320.0399999991</v>
      </c>
      <c r="K2187" s="45">
        <v>7304685.1900000004</v>
      </c>
      <c r="L2187" s="45">
        <v>7264457.4399999985</v>
      </c>
      <c r="M2187" s="45">
        <v>7264457.4399999995</v>
      </c>
      <c r="N2187" s="45">
        <v>7264457.4399999985</v>
      </c>
      <c r="O2187" s="68">
        <f t="shared" si="34"/>
        <v>1943862.6000000006</v>
      </c>
    </row>
    <row r="2188" spans="1:15" x14ac:dyDescent="0.2">
      <c r="A2188" s="46" t="s">
        <v>329</v>
      </c>
      <c r="B2188" s="46" t="s">
        <v>264</v>
      </c>
      <c r="C2188" s="46" t="s">
        <v>149</v>
      </c>
      <c r="D2188" s="46" t="s">
        <v>189</v>
      </c>
      <c r="E2188" s="46" t="s">
        <v>165</v>
      </c>
      <c r="F2188" s="46">
        <v>6100</v>
      </c>
      <c r="G2188" s="45" t="s">
        <v>181</v>
      </c>
      <c r="H2188" s="45">
        <v>0</v>
      </c>
      <c r="I2188" s="45">
        <v>14823533.9</v>
      </c>
      <c r="J2188" s="45">
        <v>14823533.9</v>
      </c>
      <c r="K2188" s="45">
        <v>8778724.8499999996</v>
      </c>
      <c r="L2188" s="45">
        <v>8553617.9800000004</v>
      </c>
      <c r="M2188" s="45">
        <v>8553617.9800000004</v>
      </c>
      <c r="N2188" s="45">
        <v>8553617.9800000004</v>
      </c>
      <c r="O2188" s="68">
        <f t="shared" si="34"/>
        <v>6269915.9199999999</v>
      </c>
    </row>
    <row r="2189" spans="1:15" x14ac:dyDescent="0.2">
      <c r="A2189" s="46" t="s">
        <v>329</v>
      </c>
      <c r="B2189" s="46" t="s">
        <v>264</v>
      </c>
      <c r="C2189" s="46" t="s">
        <v>149</v>
      </c>
      <c r="D2189" s="46" t="s">
        <v>335</v>
      </c>
      <c r="E2189" s="46" t="s">
        <v>151</v>
      </c>
      <c r="F2189" s="46">
        <v>2400</v>
      </c>
      <c r="G2189" s="45" t="s">
        <v>188</v>
      </c>
      <c r="H2189" s="45">
        <v>0</v>
      </c>
      <c r="I2189" s="45">
        <v>150000</v>
      </c>
      <c r="J2189" s="45">
        <v>150000</v>
      </c>
      <c r="K2189" s="45">
        <v>0</v>
      </c>
      <c r="L2189" s="45">
        <v>0</v>
      </c>
      <c r="M2189" s="45">
        <v>0</v>
      </c>
      <c r="N2189" s="45">
        <v>0</v>
      </c>
      <c r="O2189" s="68">
        <f t="shared" si="34"/>
        <v>150000</v>
      </c>
    </row>
    <row r="2190" spans="1:15" x14ac:dyDescent="0.2">
      <c r="A2190" s="46" t="s">
        <v>329</v>
      </c>
      <c r="B2190" s="46" t="s">
        <v>264</v>
      </c>
      <c r="C2190" s="46" t="s">
        <v>149</v>
      </c>
      <c r="D2190" s="46" t="s">
        <v>335</v>
      </c>
      <c r="E2190" s="46" t="s">
        <v>151</v>
      </c>
      <c r="F2190" s="46">
        <v>2900</v>
      </c>
      <c r="G2190" s="45" t="s">
        <v>159</v>
      </c>
      <c r="H2190" s="45">
        <v>0</v>
      </c>
      <c r="I2190" s="45">
        <v>41040</v>
      </c>
      <c r="J2190" s="45">
        <v>41040</v>
      </c>
      <c r="K2190" s="45">
        <v>0</v>
      </c>
      <c r="L2190" s="45">
        <v>0</v>
      </c>
      <c r="M2190" s="45">
        <v>0</v>
      </c>
      <c r="N2190" s="45">
        <v>0</v>
      </c>
      <c r="O2190" s="68">
        <f t="shared" si="34"/>
        <v>41040</v>
      </c>
    </row>
    <row r="2191" spans="1:15" x14ac:dyDescent="0.2">
      <c r="A2191" s="46" t="s">
        <v>329</v>
      </c>
      <c r="B2191" s="46" t="s">
        <v>264</v>
      </c>
      <c r="C2191" s="46" t="s">
        <v>149</v>
      </c>
      <c r="D2191" s="46" t="s">
        <v>192</v>
      </c>
      <c r="E2191" s="46" t="s">
        <v>151</v>
      </c>
      <c r="F2191" s="46">
        <v>2400</v>
      </c>
      <c r="G2191" s="45" t="s">
        <v>188</v>
      </c>
      <c r="H2191" s="45">
        <v>126422.99</v>
      </c>
      <c r="I2191" s="45">
        <v>123006.99999999999</v>
      </c>
      <c r="J2191" s="45">
        <v>249429.99</v>
      </c>
      <c r="K2191" s="45">
        <v>577682.62</v>
      </c>
      <c r="L2191" s="45">
        <v>227127.47999999998</v>
      </c>
      <c r="M2191" s="45">
        <v>227127.47999999998</v>
      </c>
      <c r="N2191" s="45">
        <v>227127.47999999998</v>
      </c>
      <c r="O2191" s="68">
        <f t="shared" si="34"/>
        <v>22302.510000000009</v>
      </c>
    </row>
    <row r="2192" spans="1:15" x14ac:dyDescent="0.2">
      <c r="A2192" s="46" t="s">
        <v>329</v>
      </c>
      <c r="B2192" s="46" t="s">
        <v>264</v>
      </c>
      <c r="C2192" s="46" t="s">
        <v>149</v>
      </c>
      <c r="D2192" s="46" t="s">
        <v>192</v>
      </c>
      <c r="E2192" s="46" t="s">
        <v>151</v>
      </c>
      <c r="F2192" s="46">
        <v>2500</v>
      </c>
      <c r="G2192" s="45" t="s">
        <v>233</v>
      </c>
      <c r="H2192" s="45">
        <v>0</v>
      </c>
      <c r="I2192" s="45">
        <v>5000</v>
      </c>
      <c r="J2192" s="45">
        <v>5000</v>
      </c>
      <c r="K2192" s="45">
        <v>5660</v>
      </c>
      <c r="L2192" s="45">
        <v>2900</v>
      </c>
      <c r="M2192" s="45">
        <v>2900</v>
      </c>
      <c r="N2192" s="45">
        <v>2900</v>
      </c>
      <c r="O2192" s="68">
        <f t="shared" si="34"/>
        <v>2100</v>
      </c>
    </row>
    <row r="2193" spans="1:15" x14ac:dyDescent="0.2">
      <c r="A2193" s="46" t="s">
        <v>329</v>
      </c>
      <c r="B2193" s="46" t="s">
        <v>264</v>
      </c>
      <c r="C2193" s="46" t="s">
        <v>149</v>
      </c>
      <c r="D2193" s="46" t="s">
        <v>192</v>
      </c>
      <c r="E2193" s="46" t="s">
        <v>151</v>
      </c>
      <c r="F2193" s="46">
        <v>2900</v>
      </c>
      <c r="G2193" s="45" t="s">
        <v>159</v>
      </c>
      <c r="H2193" s="45">
        <v>0</v>
      </c>
      <c r="I2193" s="45">
        <v>161941.72</v>
      </c>
      <c r="J2193" s="45">
        <v>161941.72</v>
      </c>
      <c r="K2193" s="45">
        <v>356921.72</v>
      </c>
      <c r="L2193" s="45">
        <v>161941.72</v>
      </c>
      <c r="M2193" s="45">
        <v>161941.72</v>
      </c>
      <c r="N2193" s="45">
        <v>161941.72</v>
      </c>
      <c r="O2193" s="68">
        <f t="shared" si="34"/>
        <v>0</v>
      </c>
    </row>
    <row r="2194" spans="1:15" x14ac:dyDescent="0.2">
      <c r="A2194" s="46" t="s">
        <v>329</v>
      </c>
      <c r="B2194" s="46" t="s">
        <v>264</v>
      </c>
      <c r="C2194" s="46" t="s">
        <v>149</v>
      </c>
      <c r="D2194" s="46" t="s">
        <v>336</v>
      </c>
      <c r="E2194" s="46" t="s">
        <v>151</v>
      </c>
      <c r="F2194" s="46">
        <v>2400</v>
      </c>
      <c r="G2194" s="45" t="s">
        <v>188</v>
      </c>
      <c r="H2194" s="45">
        <v>10540479.040000001</v>
      </c>
      <c r="I2194" s="45">
        <v>-908078.50000000186</v>
      </c>
      <c r="J2194" s="45">
        <v>9632400.5399999991</v>
      </c>
      <c r="K2194" s="45">
        <v>11135028.42</v>
      </c>
      <c r="L2194" s="45">
        <v>5477518.4199999999</v>
      </c>
      <c r="M2194" s="45">
        <v>5477518.4199999999</v>
      </c>
      <c r="N2194" s="45">
        <v>5477518.4200000009</v>
      </c>
      <c r="O2194" s="68">
        <f t="shared" si="34"/>
        <v>4154882.1199999992</v>
      </c>
    </row>
    <row r="2195" spans="1:15" x14ac:dyDescent="0.2">
      <c r="A2195" s="46" t="s">
        <v>329</v>
      </c>
      <c r="B2195" s="46" t="s">
        <v>264</v>
      </c>
      <c r="C2195" s="46" t="s">
        <v>149</v>
      </c>
      <c r="D2195" s="46" t="s">
        <v>336</v>
      </c>
      <c r="E2195" s="46" t="s">
        <v>151</v>
      </c>
      <c r="F2195" s="46">
        <v>2900</v>
      </c>
      <c r="G2195" s="45" t="s">
        <v>159</v>
      </c>
      <c r="H2195" s="45">
        <v>0</v>
      </c>
      <c r="I2195" s="45">
        <v>1400</v>
      </c>
      <c r="J2195" s="45">
        <v>1400</v>
      </c>
      <c r="K2195" s="45">
        <v>2710</v>
      </c>
      <c r="L2195" s="45">
        <v>1355</v>
      </c>
      <c r="M2195" s="45">
        <v>1355</v>
      </c>
      <c r="N2195" s="45">
        <v>1355</v>
      </c>
      <c r="O2195" s="68">
        <f t="shared" si="34"/>
        <v>45</v>
      </c>
    </row>
    <row r="2196" spans="1:15" x14ac:dyDescent="0.2">
      <c r="A2196" s="46" t="s">
        <v>329</v>
      </c>
      <c r="B2196" s="46" t="s">
        <v>264</v>
      </c>
      <c r="C2196" s="46" t="s">
        <v>149</v>
      </c>
      <c r="D2196" s="46" t="s">
        <v>336</v>
      </c>
      <c r="E2196" s="46" t="s">
        <v>151</v>
      </c>
      <c r="F2196" s="46">
        <v>3200</v>
      </c>
      <c r="G2196" s="45" t="s">
        <v>176</v>
      </c>
      <c r="H2196" s="45">
        <v>257418</v>
      </c>
      <c r="I2196" s="45">
        <v>0</v>
      </c>
      <c r="J2196" s="45">
        <v>257418</v>
      </c>
      <c r="K2196" s="45">
        <v>245760</v>
      </c>
      <c r="L2196" s="45">
        <v>177185</v>
      </c>
      <c r="M2196" s="45">
        <v>177185</v>
      </c>
      <c r="N2196" s="45">
        <v>177185</v>
      </c>
      <c r="O2196" s="68">
        <f t="shared" si="34"/>
        <v>80233</v>
      </c>
    </row>
    <row r="2197" spans="1:15" x14ac:dyDescent="0.2">
      <c r="A2197" s="46" t="s">
        <v>329</v>
      </c>
      <c r="B2197" s="46" t="s">
        <v>264</v>
      </c>
      <c r="C2197" s="46" t="s">
        <v>149</v>
      </c>
      <c r="D2197" s="46" t="s">
        <v>336</v>
      </c>
      <c r="E2197" s="46" t="s">
        <v>151</v>
      </c>
      <c r="F2197" s="46">
        <v>3400</v>
      </c>
      <c r="G2197" s="45" t="s">
        <v>180</v>
      </c>
      <c r="H2197" s="45">
        <v>3544275</v>
      </c>
      <c r="I2197" s="45">
        <v>0</v>
      </c>
      <c r="J2197" s="45">
        <v>3544275</v>
      </c>
      <c r="K2197" s="45">
        <v>3115820</v>
      </c>
      <c r="L2197" s="45">
        <v>3112670</v>
      </c>
      <c r="M2197" s="45">
        <v>3112670</v>
      </c>
      <c r="N2197" s="45">
        <v>3112670</v>
      </c>
      <c r="O2197" s="68">
        <f t="shared" si="34"/>
        <v>431605</v>
      </c>
    </row>
    <row r="2198" spans="1:15" x14ac:dyDescent="0.2">
      <c r="A2198" s="46" t="s">
        <v>329</v>
      </c>
      <c r="B2198" s="46" t="s">
        <v>264</v>
      </c>
      <c r="C2198" s="46" t="s">
        <v>149</v>
      </c>
      <c r="D2198" s="46" t="s">
        <v>292</v>
      </c>
      <c r="E2198" s="46" t="s">
        <v>151</v>
      </c>
      <c r="F2198" s="46">
        <v>2400</v>
      </c>
      <c r="G2198" s="45" t="s">
        <v>188</v>
      </c>
      <c r="H2198" s="45">
        <v>246643.61</v>
      </c>
      <c r="I2198" s="45">
        <v>5000</v>
      </c>
      <c r="J2198" s="45">
        <v>251643.61</v>
      </c>
      <c r="K2198" s="45">
        <v>9559.130000000001</v>
      </c>
      <c r="L2198" s="45">
        <v>4726.1900000000005</v>
      </c>
      <c r="M2198" s="45">
        <v>4726.1900000000005</v>
      </c>
      <c r="N2198" s="45">
        <v>4726.1900000000005</v>
      </c>
      <c r="O2198" s="68">
        <f t="shared" si="34"/>
        <v>246917.41999999998</v>
      </c>
    </row>
    <row r="2199" spans="1:15" x14ac:dyDescent="0.2">
      <c r="A2199" s="46" t="s">
        <v>329</v>
      </c>
      <c r="B2199" s="46" t="s">
        <v>264</v>
      </c>
      <c r="C2199" s="46" t="s">
        <v>149</v>
      </c>
      <c r="D2199" s="46" t="s">
        <v>350</v>
      </c>
      <c r="E2199" s="46" t="s">
        <v>151</v>
      </c>
      <c r="F2199" s="46">
        <v>2400</v>
      </c>
      <c r="G2199" s="45" t="s">
        <v>188</v>
      </c>
      <c r="H2199" s="45">
        <v>0</v>
      </c>
      <c r="I2199" s="45">
        <v>44005.85</v>
      </c>
      <c r="J2199" s="45">
        <v>44005.85</v>
      </c>
      <c r="K2199" s="45">
        <v>101578.08</v>
      </c>
      <c r="L2199" s="45">
        <v>44005.35</v>
      </c>
      <c r="M2199" s="45">
        <v>44005.35</v>
      </c>
      <c r="N2199" s="45">
        <v>44005.35</v>
      </c>
      <c r="O2199" s="68">
        <f t="shared" si="34"/>
        <v>0.5</v>
      </c>
    </row>
    <row r="2200" spans="1:15" x14ac:dyDescent="0.2">
      <c r="A2200" s="46" t="s">
        <v>329</v>
      </c>
      <c r="B2200" s="46" t="s">
        <v>264</v>
      </c>
      <c r="C2200" s="46" t="s">
        <v>149</v>
      </c>
      <c r="D2200" s="46" t="s">
        <v>350</v>
      </c>
      <c r="E2200" s="46" t="s">
        <v>165</v>
      </c>
      <c r="F2200" s="46">
        <v>5600</v>
      </c>
      <c r="G2200" s="45" t="s">
        <v>205</v>
      </c>
      <c r="H2200" s="45">
        <v>0</v>
      </c>
      <c r="I2200" s="45">
        <v>751549.4</v>
      </c>
      <c r="J2200" s="45">
        <v>751549.4</v>
      </c>
      <c r="K2200" s="45">
        <v>5376994.5799999991</v>
      </c>
      <c r="L2200" s="45">
        <v>729446.25</v>
      </c>
      <c r="M2200" s="45">
        <v>729446.25</v>
      </c>
      <c r="N2200" s="45">
        <v>729446.25</v>
      </c>
      <c r="O2200" s="68">
        <f t="shared" si="34"/>
        <v>22103.150000000023</v>
      </c>
    </row>
    <row r="2201" spans="1:15" x14ac:dyDescent="0.2">
      <c r="A2201" s="46" t="s">
        <v>329</v>
      </c>
      <c r="B2201" s="46" t="s">
        <v>264</v>
      </c>
      <c r="C2201" s="46" t="s">
        <v>149</v>
      </c>
      <c r="D2201" s="46" t="s">
        <v>337</v>
      </c>
      <c r="E2201" s="46" t="s">
        <v>151</v>
      </c>
      <c r="F2201" s="46">
        <v>2100</v>
      </c>
      <c r="G2201" s="45" t="s">
        <v>157</v>
      </c>
      <c r="H2201" s="45">
        <v>26424.46</v>
      </c>
      <c r="I2201" s="45">
        <v>-7000</v>
      </c>
      <c r="J2201" s="45">
        <v>19424.46</v>
      </c>
      <c r="K2201" s="45">
        <v>28639.94</v>
      </c>
      <c r="L2201" s="45">
        <v>19338.32</v>
      </c>
      <c r="M2201" s="45">
        <v>19338.32</v>
      </c>
      <c r="N2201" s="45">
        <v>19338.32</v>
      </c>
      <c r="O2201" s="68">
        <f t="shared" si="34"/>
        <v>86.139999999999418</v>
      </c>
    </row>
    <row r="2202" spans="1:15" x14ac:dyDescent="0.2">
      <c r="A2202" s="46" t="s">
        <v>329</v>
      </c>
      <c r="B2202" s="46" t="s">
        <v>264</v>
      </c>
      <c r="C2202" s="46" t="s">
        <v>149</v>
      </c>
      <c r="D2202" s="46" t="s">
        <v>337</v>
      </c>
      <c r="E2202" s="46" t="s">
        <v>151</v>
      </c>
      <c r="F2202" s="46">
        <v>2400</v>
      </c>
      <c r="G2202" s="45" t="s">
        <v>188</v>
      </c>
      <c r="H2202" s="45">
        <v>97753.77</v>
      </c>
      <c r="I2202" s="45">
        <v>-29562</v>
      </c>
      <c r="J2202" s="45">
        <v>68191.77</v>
      </c>
      <c r="K2202" s="45">
        <v>4968.6900000000005</v>
      </c>
      <c r="L2202" s="45">
        <v>2538.5100000000002</v>
      </c>
      <c r="M2202" s="45">
        <v>2538.5100000000002</v>
      </c>
      <c r="N2202" s="45">
        <v>2538.5100000000002</v>
      </c>
      <c r="O2202" s="68">
        <f t="shared" si="34"/>
        <v>65653.260000000009</v>
      </c>
    </row>
    <row r="2203" spans="1:15" x14ac:dyDescent="0.2">
      <c r="A2203" s="46" t="s">
        <v>329</v>
      </c>
      <c r="B2203" s="46" t="s">
        <v>264</v>
      </c>
      <c r="C2203" s="46" t="s">
        <v>149</v>
      </c>
      <c r="D2203" s="46" t="s">
        <v>337</v>
      </c>
      <c r="E2203" s="46" t="s">
        <v>151</v>
      </c>
      <c r="F2203" s="46">
        <v>2600</v>
      </c>
      <c r="G2203" s="45" t="s">
        <v>158</v>
      </c>
      <c r="H2203" s="45">
        <v>0</v>
      </c>
      <c r="I2203" s="45">
        <v>500</v>
      </c>
      <c r="J2203" s="45">
        <v>500</v>
      </c>
      <c r="K2203" s="45">
        <v>714.4</v>
      </c>
      <c r="L2203" s="45">
        <v>357.2</v>
      </c>
      <c r="M2203" s="45">
        <v>357.2</v>
      </c>
      <c r="N2203" s="45">
        <v>357.2</v>
      </c>
      <c r="O2203" s="68">
        <f t="shared" si="34"/>
        <v>142.80000000000001</v>
      </c>
    </row>
    <row r="2204" spans="1:15" x14ac:dyDescent="0.2">
      <c r="A2204" s="46" t="s">
        <v>329</v>
      </c>
      <c r="B2204" s="46" t="s">
        <v>264</v>
      </c>
      <c r="C2204" s="46" t="s">
        <v>149</v>
      </c>
      <c r="D2204" s="46" t="s">
        <v>337</v>
      </c>
      <c r="E2204" s="46" t="s">
        <v>151</v>
      </c>
      <c r="F2204" s="46">
        <v>2900</v>
      </c>
      <c r="G2204" s="45" t="s">
        <v>159</v>
      </c>
      <c r="H2204" s="45">
        <v>0</v>
      </c>
      <c r="I2204" s="45">
        <v>913217.37</v>
      </c>
      <c r="J2204" s="45">
        <v>913217.37</v>
      </c>
      <c r="K2204" s="45">
        <v>1826273.22</v>
      </c>
      <c r="L2204" s="45">
        <v>913155.86</v>
      </c>
      <c r="M2204" s="45">
        <v>913155.86</v>
      </c>
      <c r="N2204" s="45">
        <v>913155.86</v>
      </c>
      <c r="O2204" s="68">
        <f t="shared" si="34"/>
        <v>61.510000000009313</v>
      </c>
    </row>
    <row r="2205" spans="1:15" x14ac:dyDescent="0.2">
      <c r="A2205" s="46" t="s">
        <v>329</v>
      </c>
      <c r="B2205" s="46" t="s">
        <v>264</v>
      </c>
      <c r="C2205" s="46" t="s">
        <v>149</v>
      </c>
      <c r="D2205" s="46" t="s">
        <v>351</v>
      </c>
      <c r="E2205" s="46" t="s">
        <v>151</v>
      </c>
      <c r="F2205" s="46">
        <v>2500</v>
      </c>
      <c r="G2205" s="45" t="s">
        <v>233</v>
      </c>
      <c r="H2205" s="45">
        <v>0</v>
      </c>
      <c r="I2205" s="45">
        <v>92400</v>
      </c>
      <c r="J2205" s="45">
        <v>92400</v>
      </c>
      <c r="K2205" s="45">
        <v>110213.59999999999</v>
      </c>
      <c r="L2205" s="45">
        <v>17961.009999999998</v>
      </c>
      <c r="M2205" s="45">
        <v>17961.009999999998</v>
      </c>
      <c r="N2205" s="45">
        <v>17961.009999999998</v>
      </c>
      <c r="O2205" s="68">
        <f t="shared" si="34"/>
        <v>74438.990000000005</v>
      </c>
    </row>
    <row r="2206" spans="1:15" x14ac:dyDescent="0.2">
      <c r="A2206" s="46" t="s">
        <v>329</v>
      </c>
      <c r="B2206" s="46" t="s">
        <v>264</v>
      </c>
      <c r="C2206" s="46" t="s">
        <v>149</v>
      </c>
      <c r="D2206" s="46" t="s">
        <v>351</v>
      </c>
      <c r="E2206" s="46" t="s">
        <v>151</v>
      </c>
      <c r="F2206" s="46">
        <v>2900</v>
      </c>
      <c r="G2206" s="45" t="s">
        <v>159</v>
      </c>
      <c r="H2206" s="45">
        <v>0</v>
      </c>
      <c r="I2206" s="45">
        <v>32567</v>
      </c>
      <c r="J2206" s="45">
        <v>32567</v>
      </c>
      <c r="K2206" s="45">
        <v>81520.62</v>
      </c>
      <c r="L2206" s="45">
        <v>23252.48</v>
      </c>
      <c r="M2206" s="45">
        <v>23252.48</v>
      </c>
      <c r="N2206" s="45">
        <v>23252.480000000003</v>
      </c>
      <c r="O2206" s="68">
        <f t="shared" si="34"/>
        <v>9314.52</v>
      </c>
    </row>
    <row r="2207" spans="1:15" x14ac:dyDescent="0.2">
      <c r="A2207" s="46" t="s">
        <v>329</v>
      </c>
      <c r="B2207" s="46" t="s">
        <v>264</v>
      </c>
      <c r="C2207" s="46" t="s">
        <v>149</v>
      </c>
      <c r="D2207" s="46" t="s">
        <v>339</v>
      </c>
      <c r="E2207" s="46" t="s">
        <v>151</v>
      </c>
      <c r="F2207" s="46">
        <v>2400</v>
      </c>
      <c r="G2207" s="45" t="s">
        <v>188</v>
      </c>
      <c r="H2207" s="45">
        <v>784177.16</v>
      </c>
      <c r="I2207" s="45">
        <v>-74727</v>
      </c>
      <c r="J2207" s="45">
        <v>709450.16</v>
      </c>
      <c r="K2207" s="45">
        <v>87146.8</v>
      </c>
      <c r="L2207" s="45">
        <v>46144.800000000003</v>
      </c>
      <c r="M2207" s="45">
        <v>46144.800000000003</v>
      </c>
      <c r="N2207" s="45">
        <v>46144.800000000003</v>
      </c>
      <c r="O2207" s="68">
        <f t="shared" si="34"/>
        <v>663305.36</v>
      </c>
    </row>
    <row r="2208" spans="1:15" x14ac:dyDescent="0.2">
      <c r="A2208" s="46" t="s">
        <v>329</v>
      </c>
      <c r="B2208" s="46" t="s">
        <v>264</v>
      </c>
      <c r="C2208" s="46" t="s">
        <v>149</v>
      </c>
      <c r="D2208" s="46" t="s">
        <v>339</v>
      </c>
      <c r="E2208" s="46" t="s">
        <v>151</v>
      </c>
      <c r="F2208" s="46">
        <v>2900</v>
      </c>
      <c r="G2208" s="45" t="s">
        <v>159</v>
      </c>
      <c r="H2208" s="45">
        <v>0</v>
      </c>
      <c r="I2208" s="45">
        <v>12234</v>
      </c>
      <c r="J2208" s="45">
        <v>12234</v>
      </c>
      <c r="K2208" s="45">
        <v>22233.78</v>
      </c>
      <c r="L2208" s="45">
        <v>12233.78</v>
      </c>
      <c r="M2208" s="45">
        <v>12233.78</v>
      </c>
      <c r="N2208" s="45">
        <v>12233.78</v>
      </c>
      <c r="O2208" s="68">
        <f t="shared" si="34"/>
        <v>0.21999999999934516</v>
      </c>
    </row>
    <row r="2209" spans="1:15" x14ac:dyDescent="0.2">
      <c r="A2209" s="46" t="s">
        <v>329</v>
      </c>
      <c r="B2209" s="46" t="s">
        <v>264</v>
      </c>
      <c r="C2209" s="46" t="s">
        <v>149</v>
      </c>
      <c r="D2209" s="46" t="s">
        <v>339</v>
      </c>
      <c r="E2209" s="46" t="s">
        <v>151</v>
      </c>
      <c r="F2209" s="46">
        <v>3300</v>
      </c>
      <c r="G2209" s="45" t="s">
        <v>161</v>
      </c>
      <c r="H2209" s="45">
        <v>778068.38</v>
      </c>
      <c r="I2209" s="45">
        <v>-517500</v>
      </c>
      <c r="J2209" s="45">
        <v>260568.38</v>
      </c>
      <c r="K2209" s="45">
        <v>158385.16999999998</v>
      </c>
      <c r="L2209" s="45">
        <v>134235.16999999998</v>
      </c>
      <c r="M2209" s="45">
        <v>134235.16999999998</v>
      </c>
      <c r="N2209" s="45">
        <v>134235.16999999998</v>
      </c>
      <c r="O2209" s="68">
        <f t="shared" si="34"/>
        <v>126333.21000000002</v>
      </c>
    </row>
    <row r="2210" spans="1:15" x14ac:dyDescent="0.2">
      <c r="A2210" s="46" t="s">
        <v>329</v>
      </c>
      <c r="B2210" s="46" t="s">
        <v>264</v>
      </c>
      <c r="C2210" s="46" t="s">
        <v>149</v>
      </c>
      <c r="D2210" s="46" t="s">
        <v>352</v>
      </c>
      <c r="E2210" s="46" t="s">
        <v>151</v>
      </c>
      <c r="F2210" s="46">
        <v>2400</v>
      </c>
      <c r="G2210" s="45" t="s">
        <v>188</v>
      </c>
      <c r="H2210" s="45">
        <v>192458.72999999998</v>
      </c>
      <c r="I2210" s="45">
        <v>40567</v>
      </c>
      <c r="J2210" s="45">
        <v>233025.72999999998</v>
      </c>
      <c r="K2210" s="45">
        <v>128114</v>
      </c>
      <c r="L2210" s="45">
        <v>30111</v>
      </c>
      <c r="M2210" s="45">
        <v>30111</v>
      </c>
      <c r="N2210" s="45">
        <v>30111</v>
      </c>
      <c r="O2210" s="68">
        <f t="shared" si="34"/>
        <v>202914.72999999998</v>
      </c>
    </row>
    <row r="2211" spans="1:15" x14ac:dyDescent="0.2">
      <c r="A2211" s="46" t="s">
        <v>329</v>
      </c>
      <c r="B2211" s="46" t="s">
        <v>264</v>
      </c>
      <c r="C2211" s="46" t="s">
        <v>149</v>
      </c>
      <c r="D2211" s="46" t="s">
        <v>352</v>
      </c>
      <c r="E2211" s="46" t="s">
        <v>151</v>
      </c>
      <c r="F2211" s="46">
        <v>2500</v>
      </c>
      <c r="G2211" s="45" t="s">
        <v>233</v>
      </c>
      <c r="H2211" s="45">
        <v>89152.92</v>
      </c>
      <c r="I2211" s="45">
        <v>0</v>
      </c>
      <c r="J2211" s="45">
        <v>89152.92</v>
      </c>
      <c r="K2211" s="45">
        <v>28966.36</v>
      </c>
      <c r="L2211" s="45">
        <v>14597.09</v>
      </c>
      <c r="M2211" s="45">
        <v>14597.09</v>
      </c>
      <c r="N2211" s="45">
        <v>14597.09</v>
      </c>
      <c r="O2211" s="68">
        <f t="shared" si="34"/>
        <v>74555.83</v>
      </c>
    </row>
    <row r="2212" spans="1:15" x14ac:dyDescent="0.2">
      <c r="A2212" s="46" t="s">
        <v>329</v>
      </c>
      <c r="B2212" s="46" t="s">
        <v>264</v>
      </c>
      <c r="C2212" s="46" t="s">
        <v>149</v>
      </c>
      <c r="D2212" s="46" t="s">
        <v>352</v>
      </c>
      <c r="E2212" s="46" t="s">
        <v>151</v>
      </c>
      <c r="F2212" s="46">
        <v>2600</v>
      </c>
      <c r="G2212" s="45" t="s">
        <v>158</v>
      </c>
      <c r="H2212" s="45">
        <v>6300.06</v>
      </c>
      <c r="I2212" s="45">
        <v>0</v>
      </c>
      <c r="J2212" s="45">
        <v>6300.06</v>
      </c>
      <c r="K2212" s="45">
        <v>5648.76</v>
      </c>
      <c r="L2212" s="45">
        <v>2923.75</v>
      </c>
      <c r="M2212" s="45">
        <v>2923.75</v>
      </c>
      <c r="N2212" s="45">
        <v>2923.75</v>
      </c>
      <c r="O2212" s="68">
        <f t="shared" si="34"/>
        <v>3376.3100000000004</v>
      </c>
    </row>
    <row r="2213" spans="1:15" x14ac:dyDescent="0.2">
      <c r="A2213" s="46" t="s">
        <v>329</v>
      </c>
      <c r="B2213" s="46" t="s">
        <v>264</v>
      </c>
      <c r="C2213" s="46" t="s">
        <v>149</v>
      </c>
      <c r="D2213" s="46" t="s">
        <v>352</v>
      </c>
      <c r="E2213" s="46" t="s">
        <v>151</v>
      </c>
      <c r="F2213" s="46">
        <v>3300</v>
      </c>
      <c r="G2213" s="45" t="s">
        <v>161</v>
      </c>
      <c r="H2213" s="45">
        <v>301189.61</v>
      </c>
      <c r="I2213" s="45">
        <v>0</v>
      </c>
      <c r="J2213" s="45">
        <v>301189.61</v>
      </c>
      <c r="K2213" s="45">
        <v>179640</v>
      </c>
      <c r="L2213" s="45">
        <v>159660</v>
      </c>
      <c r="M2213" s="45">
        <v>159660</v>
      </c>
      <c r="N2213" s="45">
        <v>159660</v>
      </c>
      <c r="O2213" s="68">
        <f t="shared" si="34"/>
        <v>141529.60999999999</v>
      </c>
    </row>
    <row r="2214" spans="1:15" x14ac:dyDescent="0.2">
      <c r="A2214" s="46" t="s">
        <v>329</v>
      </c>
      <c r="B2214" s="46" t="s">
        <v>264</v>
      </c>
      <c r="C2214" s="46" t="s">
        <v>149</v>
      </c>
      <c r="D2214" s="46" t="s">
        <v>201</v>
      </c>
      <c r="E2214" s="46" t="s">
        <v>151</v>
      </c>
      <c r="F2214" s="46">
        <v>2400</v>
      </c>
      <c r="G2214" s="45" t="s">
        <v>188</v>
      </c>
      <c r="H2214" s="45">
        <v>60778592.730000004</v>
      </c>
      <c r="I2214" s="45">
        <v>7819670.9299999923</v>
      </c>
      <c r="J2214" s="45">
        <v>68598263.659999996</v>
      </c>
      <c r="K2214" s="45">
        <v>130491995.92000002</v>
      </c>
      <c r="L2214" s="45">
        <v>51797520.949999996</v>
      </c>
      <c r="M2214" s="45">
        <v>47327726.949999996</v>
      </c>
      <c r="N2214" s="45">
        <v>47327726.949999988</v>
      </c>
      <c r="O2214" s="68">
        <f t="shared" si="34"/>
        <v>16800742.710000001</v>
      </c>
    </row>
    <row r="2215" spans="1:15" x14ac:dyDescent="0.2">
      <c r="A2215" s="46" t="s">
        <v>329</v>
      </c>
      <c r="B2215" s="46" t="s">
        <v>264</v>
      </c>
      <c r="C2215" s="46" t="s">
        <v>149</v>
      </c>
      <c r="D2215" s="46" t="s">
        <v>201</v>
      </c>
      <c r="E2215" s="46" t="s">
        <v>151</v>
      </c>
      <c r="F2215" s="46">
        <v>2600</v>
      </c>
      <c r="G2215" s="45" t="s">
        <v>158</v>
      </c>
      <c r="H2215" s="45">
        <v>0</v>
      </c>
      <c r="I2215" s="45">
        <v>46040</v>
      </c>
      <c r="J2215" s="45">
        <v>46040</v>
      </c>
      <c r="K2215" s="45">
        <v>67154.92</v>
      </c>
      <c r="L2215" s="45">
        <v>31307.439999999999</v>
      </c>
      <c r="M2215" s="45">
        <v>41332.44</v>
      </c>
      <c r="N2215" s="45">
        <v>41332.44</v>
      </c>
      <c r="O2215" s="68">
        <f t="shared" si="34"/>
        <v>14732.560000000001</v>
      </c>
    </row>
    <row r="2216" spans="1:15" x14ac:dyDescent="0.2">
      <c r="A2216" s="46" t="s">
        <v>329</v>
      </c>
      <c r="B2216" s="46" t="s">
        <v>264</v>
      </c>
      <c r="C2216" s="46" t="s">
        <v>149</v>
      </c>
      <c r="D2216" s="46" t="s">
        <v>201</v>
      </c>
      <c r="E2216" s="46" t="s">
        <v>151</v>
      </c>
      <c r="F2216" s="46">
        <v>2700</v>
      </c>
      <c r="G2216" s="45" t="s">
        <v>208</v>
      </c>
      <c r="H2216" s="45">
        <v>0</v>
      </c>
      <c r="I2216" s="45">
        <v>1285282.3399999999</v>
      </c>
      <c r="J2216" s="45">
        <v>1285282.3399999999</v>
      </c>
      <c r="K2216" s="45">
        <v>2311297.0700000003</v>
      </c>
      <c r="L2216" s="45">
        <v>1064545.81</v>
      </c>
      <c r="M2216" s="45">
        <v>1595487.0700000003</v>
      </c>
      <c r="N2216" s="45">
        <v>1595487.0699999998</v>
      </c>
      <c r="O2216" s="68">
        <f t="shared" si="34"/>
        <v>220736.5299999998</v>
      </c>
    </row>
    <row r="2217" spans="1:15" x14ac:dyDescent="0.2">
      <c r="A2217" s="46" t="s">
        <v>329</v>
      </c>
      <c r="B2217" s="46" t="s">
        <v>264</v>
      </c>
      <c r="C2217" s="46" t="s">
        <v>149</v>
      </c>
      <c r="D2217" s="46" t="s">
        <v>201</v>
      </c>
      <c r="E2217" s="46" t="s">
        <v>151</v>
      </c>
      <c r="F2217" s="46">
        <v>2900</v>
      </c>
      <c r="G2217" s="45" t="s">
        <v>159</v>
      </c>
      <c r="H2217" s="45">
        <v>0</v>
      </c>
      <c r="I2217" s="45">
        <v>910348.94</v>
      </c>
      <c r="J2217" s="45">
        <v>910348.94</v>
      </c>
      <c r="K2217" s="45">
        <v>1565965.71</v>
      </c>
      <c r="L2217" s="45">
        <v>707496.64</v>
      </c>
      <c r="M2217" s="45">
        <v>1015898.0000000001</v>
      </c>
      <c r="N2217" s="45">
        <v>1015898</v>
      </c>
      <c r="O2217" s="68">
        <f t="shared" si="34"/>
        <v>202852.29999999993</v>
      </c>
    </row>
    <row r="2218" spans="1:15" x14ac:dyDescent="0.2">
      <c r="A2218" s="46" t="s">
        <v>329</v>
      </c>
      <c r="B2218" s="46" t="s">
        <v>264</v>
      </c>
      <c r="C2218" s="46" t="s">
        <v>149</v>
      </c>
      <c r="D2218" s="46" t="s">
        <v>353</v>
      </c>
      <c r="E2218" s="46" t="s">
        <v>151</v>
      </c>
      <c r="F2218" s="46">
        <v>2400</v>
      </c>
      <c r="G2218" s="45" t="s">
        <v>188</v>
      </c>
      <c r="H2218" s="45">
        <v>0</v>
      </c>
      <c r="I2218" s="45">
        <v>162300</v>
      </c>
      <c r="J2218" s="45">
        <v>162300</v>
      </c>
      <c r="K2218" s="45">
        <v>153799.5</v>
      </c>
      <c r="L2218" s="45">
        <v>5523.5</v>
      </c>
      <c r="M2218" s="45">
        <v>5523.5</v>
      </c>
      <c r="N2218" s="45">
        <v>5523.5</v>
      </c>
      <c r="O2218" s="68">
        <f t="shared" si="34"/>
        <v>156776.5</v>
      </c>
    </row>
    <row r="2219" spans="1:15" x14ac:dyDescent="0.2">
      <c r="A2219" s="46" t="s">
        <v>329</v>
      </c>
      <c r="B2219" s="46" t="s">
        <v>264</v>
      </c>
      <c r="C2219" s="46" t="s">
        <v>149</v>
      </c>
      <c r="D2219" s="46" t="s">
        <v>215</v>
      </c>
      <c r="E2219" s="46" t="s">
        <v>151</v>
      </c>
      <c r="F2219" s="46">
        <v>2400</v>
      </c>
      <c r="G2219" s="45" t="s">
        <v>188</v>
      </c>
      <c r="H2219" s="45">
        <v>29666.18</v>
      </c>
      <c r="I2219" s="45">
        <v>623911.14</v>
      </c>
      <c r="J2219" s="45">
        <v>653577.32000000007</v>
      </c>
      <c r="K2219" s="45">
        <v>367323.94</v>
      </c>
      <c r="L2219" s="45">
        <v>196620.00999999998</v>
      </c>
      <c r="M2219" s="45">
        <v>196620.01</v>
      </c>
      <c r="N2219" s="45">
        <v>196620.00999999995</v>
      </c>
      <c r="O2219" s="68">
        <f t="shared" si="34"/>
        <v>456957.31000000006</v>
      </c>
    </row>
    <row r="2220" spans="1:15" x14ac:dyDescent="0.2">
      <c r="A2220" s="46" t="s">
        <v>329</v>
      </c>
      <c r="B2220" s="46" t="s">
        <v>264</v>
      </c>
      <c r="C2220" s="46" t="s">
        <v>149</v>
      </c>
      <c r="D2220" s="46" t="s">
        <v>215</v>
      </c>
      <c r="E2220" s="46" t="s">
        <v>151</v>
      </c>
      <c r="F2220" s="46">
        <v>2900</v>
      </c>
      <c r="G2220" s="45" t="s">
        <v>159</v>
      </c>
      <c r="H2220" s="45">
        <v>0</v>
      </c>
      <c r="I2220" s="45">
        <v>100</v>
      </c>
      <c r="J2220" s="45">
        <v>100</v>
      </c>
      <c r="K2220" s="45">
        <v>0</v>
      </c>
      <c r="L2220" s="45">
        <v>0</v>
      </c>
      <c r="M2220" s="45">
        <v>0</v>
      </c>
      <c r="N2220" s="45">
        <v>0</v>
      </c>
      <c r="O2220" s="68">
        <f t="shared" si="34"/>
        <v>100</v>
      </c>
    </row>
    <row r="2221" spans="1:15" x14ac:dyDescent="0.2">
      <c r="A2221" s="46" t="s">
        <v>329</v>
      </c>
      <c r="B2221" s="46" t="s">
        <v>356</v>
      </c>
      <c r="C2221" s="46" t="s">
        <v>149</v>
      </c>
      <c r="D2221" s="46" t="s">
        <v>189</v>
      </c>
      <c r="E2221" s="46" t="s">
        <v>151</v>
      </c>
      <c r="F2221" s="46">
        <v>3900</v>
      </c>
      <c r="G2221" s="45" t="s">
        <v>164</v>
      </c>
      <c r="H2221" s="45">
        <v>269661</v>
      </c>
      <c r="I2221" s="45">
        <v>0</v>
      </c>
      <c r="J2221" s="45">
        <v>269661</v>
      </c>
      <c r="K2221" s="45">
        <v>43848</v>
      </c>
      <c r="L2221" s="45">
        <v>43848</v>
      </c>
      <c r="M2221" s="45">
        <v>43848</v>
      </c>
      <c r="N2221" s="45">
        <v>43848</v>
      </c>
      <c r="O2221" s="68">
        <f t="shared" si="34"/>
        <v>225813</v>
      </c>
    </row>
    <row r="2222" spans="1:15" x14ac:dyDescent="0.2">
      <c r="A2222" s="46" t="s">
        <v>329</v>
      </c>
      <c r="B2222" s="46" t="s">
        <v>356</v>
      </c>
      <c r="C2222" s="46" t="s">
        <v>149</v>
      </c>
      <c r="D2222" s="46" t="s">
        <v>352</v>
      </c>
      <c r="E2222" s="46" t="s">
        <v>165</v>
      </c>
      <c r="F2222" s="46">
        <v>6100</v>
      </c>
      <c r="G2222" s="45" t="s">
        <v>181</v>
      </c>
      <c r="H2222" s="45">
        <v>0</v>
      </c>
      <c r="I2222" s="45">
        <v>910000</v>
      </c>
      <c r="J2222" s="45">
        <v>910000</v>
      </c>
      <c r="K2222" s="45">
        <v>0</v>
      </c>
      <c r="L2222" s="45">
        <v>0</v>
      </c>
      <c r="M2222" s="45">
        <v>0</v>
      </c>
      <c r="N2222" s="45">
        <v>0</v>
      </c>
      <c r="O2222" s="68">
        <f t="shared" si="34"/>
        <v>910000</v>
      </c>
    </row>
    <row r="2223" spans="1:15" x14ac:dyDescent="0.2">
      <c r="A2223" s="46" t="s">
        <v>329</v>
      </c>
      <c r="B2223" s="46" t="s">
        <v>265</v>
      </c>
      <c r="C2223" s="46" t="s">
        <v>149</v>
      </c>
      <c r="D2223" s="46" t="s">
        <v>189</v>
      </c>
      <c r="E2223" s="46" t="s">
        <v>165</v>
      </c>
      <c r="F2223" s="46">
        <v>6100</v>
      </c>
      <c r="G2223" s="45" t="s">
        <v>181</v>
      </c>
      <c r="H2223" s="45">
        <v>433019323.37</v>
      </c>
      <c r="I2223" s="45">
        <v>32103325.120000005</v>
      </c>
      <c r="J2223" s="45">
        <v>465122648.49000001</v>
      </c>
      <c r="K2223" s="45">
        <v>223991784.19999999</v>
      </c>
      <c r="L2223" s="45">
        <v>187905890.69</v>
      </c>
      <c r="M2223" s="45">
        <v>202577782.28999999</v>
      </c>
      <c r="N2223" s="45">
        <v>202578507.46000001</v>
      </c>
      <c r="O2223" s="68">
        <f t="shared" si="34"/>
        <v>277216757.80000001</v>
      </c>
    </row>
    <row r="2224" spans="1:15" x14ac:dyDescent="0.2">
      <c r="A2224" s="46" t="s">
        <v>329</v>
      </c>
      <c r="B2224" s="46" t="s">
        <v>265</v>
      </c>
      <c r="C2224" s="46" t="s">
        <v>149</v>
      </c>
      <c r="D2224" s="46" t="s">
        <v>348</v>
      </c>
      <c r="E2224" s="46" t="s">
        <v>165</v>
      </c>
      <c r="F2224" s="46">
        <v>6100</v>
      </c>
      <c r="G2224" s="45" t="s">
        <v>181</v>
      </c>
      <c r="H2224" s="45">
        <v>0</v>
      </c>
      <c r="I2224" s="45">
        <v>737769286.69000006</v>
      </c>
      <c r="J2224" s="45">
        <v>737769286.69000006</v>
      </c>
      <c r="K2224" s="45">
        <v>0</v>
      </c>
      <c r="L2224" s="45">
        <v>0</v>
      </c>
      <c r="M2224" s="45">
        <v>0</v>
      </c>
      <c r="N2224" s="45">
        <v>0</v>
      </c>
      <c r="O2224" s="68">
        <f t="shared" si="34"/>
        <v>737769286.69000006</v>
      </c>
    </row>
    <row r="2225" spans="1:15" x14ac:dyDescent="0.2">
      <c r="A2225" s="46" t="s">
        <v>329</v>
      </c>
      <c r="B2225" s="46" t="s">
        <v>265</v>
      </c>
      <c r="C2225" s="46" t="s">
        <v>149</v>
      </c>
      <c r="D2225" s="46" t="s">
        <v>350</v>
      </c>
      <c r="E2225" s="46" t="s">
        <v>151</v>
      </c>
      <c r="F2225" s="46">
        <v>8500</v>
      </c>
      <c r="G2225" s="45" t="s">
        <v>174</v>
      </c>
      <c r="H2225" s="45">
        <v>0</v>
      </c>
      <c r="I2225" s="45">
        <v>249294086.62</v>
      </c>
      <c r="J2225" s="45">
        <v>249294086.62</v>
      </c>
      <c r="K2225" s="45">
        <v>21605726.199999999</v>
      </c>
      <c r="L2225" s="45">
        <v>21605726.199999999</v>
      </c>
      <c r="M2225" s="45">
        <v>0</v>
      </c>
      <c r="N2225" s="45">
        <v>0</v>
      </c>
      <c r="O2225" s="68">
        <f t="shared" si="34"/>
        <v>227688360.42000002</v>
      </c>
    </row>
    <row r="2226" spans="1:15" x14ac:dyDescent="0.2">
      <c r="A2226" s="46" t="s">
        <v>329</v>
      </c>
      <c r="B2226" s="46" t="s">
        <v>265</v>
      </c>
      <c r="C2226" s="46" t="s">
        <v>149</v>
      </c>
      <c r="D2226" s="46" t="s">
        <v>350</v>
      </c>
      <c r="E2226" s="46" t="s">
        <v>165</v>
      </c>
      <c r="F2226" s="46">
        <v>6100</v>
      </c>
      <c r="G2226" s="45" t="s">
        <v>181</v>
      </c>
      <c r="H2226" s="45">
        <v>0</v>
      </c>
      <c r="I2226" s="45">
        <v>4847359.99</v>
      </c>
      <c r="J2226" s="45">
        <v>4847359.99</v>
      </c>
      <c r="K2226" s="45">
        <v>10027873.170000002</v>
      </c>
      <c r="L2226" s="45">
        <v>4559776.2399999993</v>
      </c>
      <c r="M2226" s="45">
        <v>4559776.24</v>
      </c>
      <c r="N2226" s="45">
        <v>4559776.24</v>
      </c>
      <c r="O2226" s="68">
        <f t="shared" si="34"/>
        <v>287583.75000000093</v>
      </c>
    </row>
    <row r="2227" spans="1:15" x14ac:dyDescent="0.2">
      <c r="A2227" s="46" t="s">
        <v>329</v>
      </c>
      <c r="B2227" s="46" t="s">
        <v>265</v>
      </c>
      <c r="C2227" s="46" t="s">
        <v>149</v>
      </c>
      <c r="D2227" s="46" t="s">
        <v>337</v>
      </c>
      <c r="E2227" s="46" t="s">
        <v>165</v>
      </c>
      <c r="F2227" s="46">
        <v>6100</v>
      </c>
      <c r="G2227" s="45" t="s">
        <v>181</v>
      </c>
      <c r="H2227" s="45">
        <v>0</v>
      </c>
      <c r="I2227" s="45">
        <v>223400</v>
      </c>
      <c r="J2227" s="45">
        <v>223400</v>
      </c>
      <c r="K2227" s="45">
        <v>260583.12</v>
      </c>
      <c r="L2227" s="45">
        <v>222464.41999999998</v>
      </c>
      <c r="M2227" s="45">
        <v>222464.41999999998</v>
      </c>
      <c r="N2227" s="45">
        <v>222464.41999999998</v>
      </c>
      <c r="O2227" s="68">
        <f t="shared" si="34"/>
        <v>935.5800000000163</v>
      </c>
    </row>
    <row r="2228" spans="1:15" x14ac:dyDescent="0.2">
      <c r="A2228" s="46" t="s">
        <v>329</v>
      </c>
      <c r="B2228" s="46" t="s">
        <v>265</v>
      </c>
      <c r="C2228" s="46" t="s">
        <v>149</v>
      </c>
      <c r="D2228" s="46" t="s">
        <v>352</v>
      </c>
      <c r="E2228" s="46" t="s">
        <v>165</v>
      </c>
      <c r="F2228" s="46">
        <v>6100</v>
      </c>
      <c r="G2228" s="45" t="s">
        <v>181</v>
      </c>
      <c r="H2228" s="45">
        <v>0</v>
      </c>
      <c r="I2228" s="45">
        <v>1548984</v>
      </c>
      <c r="J2228" s="45">
        <v>1548984</v>
      </c>
      <c r="K2228" s="45">
        <v>726872.6</v>
      </c>
      <c r="L2228" s="45">
        <v>305633.40000000002</v>
      </c>
      <c r="M2228" s="45">
        <v>305633.40000000002</v>
      </c>
      <c r="N2228" s="45">
        <v>305633.40000000002</v>
      </c>
      <c r="O2228" s="68">
        <f t="shared" si="34"/>
        <v>1243350.6000000001</v>
      </c>
    </row>
    <row r="2229" spans="1:15" x14ac:dyDescent="0.2">
      <c r="A2229" s="46" t="s">
        <v>329</v>
      </c>
      <c r="B2229" s="46" t="s">
        <v>265</v>
      </c>
      <c r="C2229" s="46" t="s">
        <v>149</v>
      </c>
      <c r="D2229" s="46" t="s">
        <v>202</v>
      </c>
      <c r="E2229" s="46" t="s">
        <v>165</v>
      </c>
      <c r="F2229" s="46">
        <v>6100</v>
      </c>
      <c r="G2229" s="45" t="s">
        <v>181</v>
      </c>
      <c r="H2229" s="45">
        <v>0</v>
      </c>
      <c r="I2229" s="45">
        <v>111397</v>
      </c>
      <c r="J2229" s="45">
        <v>111397</v>
      </c>
      <c r="K2229" s="45">
        <v>710922</v>
      </c>
      <c r="L2229" s="45">
        <v>0</v>
      </c>
      <c r="M2229" s="45">
        <v>0</v>
      </c>
      <c r="N2229" s="45">
        <v>0</v>
      </c>
      <c r="O2229" s="68">
        <f t="shared" si="34"/>
        <v>111397</v>
      </c>
    </row>
    <row r="2230" spans="1:15" x14ac:dyDescent="0.2">
      <c r="A2230" s="46" t="s">
        <v>329</v>
      </c>
      <c r="B2230" s="46" t="s">
        <v>265</v>
      </c>
      <c r="C2230" s="46" t="s">
        <v>149</v>
      </c>
      <c r="D2230" s="46" t="s">
        <v>353</v>
      </c>
      <c r="E2230" s="46" t="s">
        <v>165</v>
      </c>
      <c r="F2230" s="46">
        <v>6100</v>
      </c>
      <c r="G2230" s="45" t="s">
        <v>181</v>
      </c>
      <c r="H2230" s="45">
        <v>0</v>
      </c>
      <c r="I2230" s="45">
        <v>16100</v>
      </c>
      <c r="J2230" s="45">
        <v>16100</v>
      </c>
      <c r="K2230" s="45">
        <v>0</v>
      </c>
      <c r="L2230" s="45">
        <v>0</v>
      </c>
      <c r="M2230" s="45">
        <v>0</v>
      </c>
      <c r="N2230" s="45">
        <v>0</v>
      </c>
      <c r="O2230" s="68">
        <f t="shared" si="34"/>
        <v>16100</v>
      </c>
    </row>
    <row r="2231" spans="1:15" x14ac:dyDescent="0.2">
      <c r="A2231" s="46" t="s">
        <v>329</v>
      </c>
      <c r="B2231" s="46" t="s">
        <v>265</v>
      </c>
      <c r="C2231" s="46" t="s">
        <v>149</v>
      </c>
      <c r="D2231" s="46" t="s">
        <v>215</v>
      </c>
      <c r="E2231" s="46" t="s">
        <v>165</v>
      </c>
      <c r="F2231" s="46">
        <v>6100</v>
      </c>
      <c r="G2231" s="45" t="s">
        <v>181</v>
      </c>
      <c r="H2231" s="45">
        <v>0</v>
      </c>
      <c r="I2231" s="45">
        <v>2631</v>
      </c>
      <c r="J2231" s="45">
        <v>2631</v>
      </c>
      <c r="K2231" s="45">
        <v>5262</v>
      </c>
      <c r="L2231" s="45">
        <v>2631</v>
      </c>
      <c r="M2231" s="45">
        <v>2631</v>
      </c>
      <c r="N2231" s="45">
        <v>2631</v>
      </c>
      <c r="O2231" s="68">
        <f t="shared" si="34"/>
        <v>0</v>
      </c>
    </row>
    <row r="2232" spans="1:15" x14ac:dyDescent="0.2">
      <c r="A2232" s="46" t="s">
        <v>329</v>
      </c>
      <c r="B2232" s="46" t="s">
        <v>357</v>
      </c>
      <c r="C2232" s="46" t="s">
        <v>149</v>
      </c>
      <c r="D2232" s="46" t="s">
        <v>215</v>
      </c>
      <c r="E2232" s="46" t="s">
        <v>165</v>
      </c>
      <c r="F2232" s="46">
        <v>6100</v>
      </c>
      <c r="G2232" s="45" t="s">
        <v>181</v>
      </c>
      <c r="H2232" s="45">
        <v>0</v>
      </c>
      <c r="I2232" s="45">
        <v>85348.36</v>
      </c>
      <c r="J2232" s="45">
        <v>85348.36</v>
      </c>
      <c r="K2232" s="45">
        <v>39985.089999999997</v>
      </c>
      <c r="L2232" s="45">
        <v>19348.36</v>
      </c>
      <c r="M2232" s="45">
        <v>19348.36</v>
      </c>
      <c r="N2232" s="45">
        <v>19348.36</v>
      </c>
      <c r="O2232" s="68">
        <f t="shared" si="34"/>
        <v>66000</v>
      </c>
    </row>
    <row r="2233" spans="1:15" x14ac:dyDescent="0.2">
      <c r="A2233" s="46" t="s">
        <v>329</v>
      </c>
      <c r="B2233" s="46" t="s">
        <v>324</v>
      </c>
      <c r="C2233" s="46" t="s">
        <v>149</v>
      </c>
      <c r="D2233" s="46" t="s">
        <v>215</v>
      </c>
      <c r="E2233" s="46" t="s">
        <v>165</v>
      </c>
      <c r="F2233" s="46">
        <v>6100</v>
      </c>
      <c r="G2233" s="45" t="s">
        <v>181</v>
      </c>
      <c r="H2233" s="45">
        <v>0</v>
      </c>
      <c r="I2233" s="45">
        <v>683309.24</v>
      </c>
      <c r="J2233" s="45">
        <v>683309.24</v>
      </c>
      <c r="K2233" s="45">
        <v>1598426.22</v>
      </c>
      <c r="L2233" s="45">
        <v>644341.49</v>
      </c>
      <c r="M2233" s="45">
        <v>644341.49</v>
      </c>
      <c r="N2233" s="45">
        <v>644341.49</v>
      </c>
      <c r="O2233" s="68">
        <f t="shared" si="34"/>
        <v>38967.75</v>
      </c>
    </row>
    <row r="2234" spans="1:15" x14ac:dyDescent="0.2">
      <c r="A2234" s="46" t="s">
        <v>329</v>
      </c>
      <c r="B2234" s="46" t="s">
        <v>325</v>
      </c>
      <c r="C2234" s="46" t="s">
        <v>149</v>
      </c>
      <c r="D2234" s="46" t="s">
        <v>192</v>
      </c>
      <c r="E2234" s="46" t="s">
        <v>151</v>
      </c>
      <c r="F2234" s="46">
        <v>2400</v>
      </c>
      <c r="G2234" s="45" t="s">
        <v>188</v>
      </c>
      <c r="H2234" s="45">
        <v>0</v>
      </c>
      <c r="I2234" s="45">
        <v>560000</v>
      </c>
      <c r="J2234" s="45">
        <v>560000</v>
      </c>
      <c r="K2234" s="45">
        <v>0</v>
      </c>
      <c r="L2234" s="45">
        <v>0</v>
      </c>
      <c r="M2234" s="45">
        <v>0</v>
      </c>
      <c r="N2234" s="45">
        <v>0</v>
      </c>
      <c r="O2234" s="68">
        <f t="shared" si="34"/>
        <v>560000</v>
      </c>
    </row>
    <row r="2235" spans="1:15" x14ac:dyDescent="0.2">
      <c r="A2235" s="46" t="s">
        <v>329</v>
      </c>
      <c r="B2235" s="46" t="s">
        <v>358</v>
      </c>
      <c r="C2235" s="46" t="s">
        <v>149</v>
      </c>
      <c r="D2235" s="46" t="s">
        <v>337</v>
      </c>
      <c r="E2235" s="46" t="s">
        <v>151</v>
      </c>
      <c r="F2235" s="46">
        <v>3500</v>
      </c>
      <c r="G2235" s="45" t="s">
        <v>173</v>
      </c>
      <c r="H2235" s="45">
        <v>0</v>
      </c>
      <c r="I2235" s="45">
        <v>529890</v>
      </c>
      <c r="J2235" s="45">
        <v>529890</v>
      </c>
      <c r="K2235" s="45">
        <v>247041</v>
      </c>
      <c r="L2235" s="45">
        <v>181890</v>
      </c>
      <c r="M2235" s="45">
        <v>181890</v>
      </c>
      <c r="N2235" s="45">
        <v>181890</v>
      </c>
      <c r="O2235" s="68">
        <f t="shared" si="34"/>
        <v>348000</v>
      </c>
    </row>
    <row r="2236" spans="1:15" x14ac:dyDescent="0.2">
      <c r="A2236" s="46" t="s">
        <v>329</v>
      </c>
      <c r="B2236" s="46" t="s">
        <v>326</v>
      </c>
      <c r="C2236" s="46" t="s">
        <v>149</v>
      </c>
      <c r="D2236" s="46" t="s">
        <v>215</v>
      </c>
      <c r="E2236" s="46" t="s">
        <v>165</v>
      </c>
      <c r="F2236" s="46">
        <v>6100</v>
      </c>
      <c r="G2236" s="45" t="s">
        <v>181</v>
      </c>
      <c r="H2236" s="45">
        <v>0</v>
      </c>
      <c r="I2236" s="45">
        <v>104217.28</v>
      </c>
      <c r="J2236" s="45">
        <v>104217.28</v>
      </c>
      <c r="K2236" s="45">
        <v>245864.58000000005</v>
      </c>
      <c r="L2236" s="45">
        <v>104010.01999999999</v>
      </c>
      <c r="M2236" s="45">
        <v>104010.01999999999</v>
      </c>
      <c r="N2236" s="45">
        <v>104010.01999999999</v>
      </c>
      <c r="O2236" s="68">
        <f t="shared" si="34"/>
        <v>207.26000000000931</v>
      </c>
    </row>
    <row r="2237" spans="1:15" x14ac:dyDescent="0.2">
      <c r="A2237" s="46" t="s">
        <v>329</v>
      </c>
      <c r="B2237" s="46" t="s">
        <v>359</v>
      </c>
      <c r="C2237" s="46" t="s">
        <v>149</v>
      </c>
      <c r="D2237" s="46" t="s">
        <v>331</v>
      </c>
      <c r="E2237" s="46" t="s">
        <v>151</v>
      </c>
      <c r="F2237" s="46">
        <v>2500</v>
      </c>
      <c r="G2237" s="45" t="s">
        <v>233</v>
      </c>
      <c r="H2237" s="45">
        <v>0</v>
      </c>
      <c r="I2237" s="45">
        <v>200000</v>
      </c>
      <c r="J2237" s="45">
        <v>200000</v>
      </c>
      <c r="K2237" s="45">
        <v>232635.15</v>
      </c>
      <c r="L2237" s="45">
        <v>82701</v>
      </c>
      <c r="M2237" s="45">
        <v>82701</v>
      </c>
      <c r="N2237" s="45">
        <v>82701</v>
      </c>
      <c r="O2237" s="68">
        <f t="shared" si="34"/>
        <v>117299</v>
      </c>
    </row>
    <row r="2238" spans="1:15" x14ac:dyDescent="0.2">
      <c r="A2238" s="46" t="s">
        <v>329</v>
      </c>
      <c r="B2238" s="46" t="s">
        <v>359</v>
      </c>
      <c r="C2238" s="46" t="s">
        <v>149</v>
      </c>
      <c r="D2238" s="46" t="s">
        <v>331</v>
      </c>
      <c r="E2238" s="46" t="s">
        <v>165</v>
      </c>
      <c r="F2238" s="46">
        <v>5600</v>
      </c>
      <c r="G2238" s="45" t="s">
        <v>205</v>
      </c>
      <c r="H2238" s="45">
        <v>0</v>
      </c>
      <c r="I2238" s="45">
        <v>12500000</v>
      </c>
      <c r="J2238" s="45">
        <v>12500000</v>
      </c>
      <c r="K2238" s="45">
        <v>0</v>
      </c>
      <c r="L2238" s="45">
        <v>0</v>
      </c>
      <c r="M2238" s="45">
        <v>0</v>
      </c>
      <c r="N2238" s="45">
        <v>0</v>
      </c>
      <c r="O2238" s="68">
        <f t="shared" si="34"/>
        <v>12500000</v>
      </c>
    </row>
    <row r="2239" spans="1:15" x14ac:dyDescent="0.2">
      <c r="A2239" s="46" t="s">
        <v>329</v>
      </c>
      <c r="B2239" s="46" t="s">
        <v>359</v>
      </c>
      <c r="C2239" s="46" t="s">
        <v>149</v>
      </c>
      <c r="D2239" s="46" t="s">
        <v>331</v>
      </c>
      <c r="E2239" s="46" t="s">
        <v>165</v>
      </c>
      <c r="F2239" s="46">
        <v>6100</v>
      </c>
      <c r="G2239" s="45" t="s">
        <v>181</v>
      </c>
      <c r="H2239" s="45">
        <v>0</v>
      </c>
      <c r="I2239" s="45">
        <v>2300000</v>
      </c>
      <c r="J2239" s="45">
        <v>2300000</v>
      </c>
      <c r="K2239" s="45">
        <v>0</v>
      </c>
      <c r="L2239" s="45">
        <v>0</v>
      </c>
      <c r="M2239" s="45">
        <v>0</v>
      </c>
      <c r="N2239" s="45">
        <v>0</v>
      </c>
      <c r="O2239" s="68">
        <f t="shared" si="34"/>
        <v>2300000</v>
      </c>
    </row>
    <row r="2240" spans="1:15" x14ac:dyDescent="0.2">
      <c r="A2240" s="46" t="s">
        <v>329</v>
      </c>
      <c r="B2240" s="46" t="s">
        <v>360</v>
      </c>
      <c r="C2240" s="46" t="s">
        <v>149</v>
      </c>
      <c r="D2240" s="46" t="s">
        <v>331</v>
      </c>
      <c r="E2240" s="46" t="s">
        <v>151</v>
      </c>
      <c r="F2240" s="46">
        <v>2500</v>
      </c>
      <c r="G2240" s="45" t="s">
        <v>233</v>
      </c>
      <c r="H2240" s="45">
        <v>0</v>
      </c>
      <c r="I2240" s="45">
        <v>2393900</v>
      </c>
      <c r="J2240" s="45">
        <v>2393900</v>
      </c>
      <c r="K2240" s="45">
        <v>0</v>
      </c>
      <c r="L2240" s="45">
        <v>0</v>
      </c>
      <c r="M2240" s="45">
        <v>0</v>
      </c>
      <c r="N2240" s="45">
        <v>0</v>
      </c>
      <c r="O2240" s="68">
        <f t="shared" si="34"/>
        <v>2393900</v>
      </c>
    </row>
    <row r="2241" spans="1:15" x14ac:dyDescent="0.2">
      <c r="A2241" s="46" t="s">
        <v>329</v>
      </c>
      <c r="B2241" s="46" t="s">
        <v>361</v>
      </c>
      <c r="C2241" s="46" t="s">
        <v>149</v>
      </c>
      <c r="D2241" s="46" t="s">
        <v>215</v>
      </c>
      <c r="E2241" s="46" t="s">
        <v>165</v>
      </c>
      <c r="F2241" s="46">
        <v>6100</v>
      </c>
      <c r="G2241" s="45" t="s">
        <v>181</v>
      </c>
      <c r="H2241" s="45">
        <v>0</v>
      </c>
      <c r="I2241" s="45">
        <v>9885080</v>
      </c>
      <c r="J2241" s="45">
        <v>9885080</v>
      </c>
      <c r="K2241" s="45">
        <v>28135524.189999998</v>
      </c>
      <c r="L2241" s="45">
        <v>6872309.6900000004</v>
      </c>
      <c r="M2241" s="45">
        <v>6872309.6900000004</v>
      </c>
      <c r="N2241" s="45">
        <v>6872309.6899999995</v>
      </c>
      <c r="O2241" s="68">
        <f t="shared" si="34"/>
        <v>3012770.3099999996</v>
      </c>
    </row>
    <row r="2242" spans="1:15" x14ac:dyDescent="0.2">
      <c r="A2242" s="46" t="s">
        <v>329</v>
      </c>
      <c r="B2242" s="46" t="s">
        <v>277</v>
      </c>
      <c r="C2242" s="46" t="s">
        <v>149</v>
      </c>
      <c r="D2242" s="46" t="s">
        <v>337</v>
      </c>
      <c r="E2242" s="46" t="s">
        <v>165</v>
      </c>
      <c r="F2242" s="46">
        <v>5600</v>
      </c>
      <c r="G2242" s="45" t="s">
        <v>205</v>
      </c>
      <c r="H2242" s="45">
        <v>0</v>
      </c>
      <c r="I2242" s="45">
        <v>1000000</v>
      </c>
      <c r="J2242" s="45">
        <v>1000000</v>
      </c>
      <c r="K2242" s="45">
        <v>0</v>
      </c>
      <c r="L2242" s="45">
        <v>0</v>
      </c>
      <c r="M2242" s="45">
        <v>0</v>
      </c>
      <c r="N2242" s="45">
        <v>0</v>
      </c>
      <c r="O2242" s="68">
        <f t="shared" si="34"/>
        <v>1000000</v>
      </c>
    </row>
    <row r="2243" spans="1:15" x14ac:dyDescent="0.2">
      <c r="A2243" s="46" t="s">
        <v>329</v>
      </c>
      <c r="B2243" s="46" t="s">
        <v>362</v>
      </c>
      <c r="C2243" s="46" t="s">
        <v>149</v>
      </c>
      <c r="D2243" s="46" t="s">
        <v>192</v>
      </c>
      <c r="E2243" s="46" t="s">
        <v>151</v>
      </c>
      <c r="F2243" s="46">
        <v>3500</v>
      </c>
      <c r="G2243" s="45" t="s">
        <v>173</v>
      </c>
      <c r="H2243" s="45">
        <v>0</v>
      </c>
      <c r="I2243" s="45">
        <v>24455078.550000001</v>
      </c>
      <c r="J2243" s="45">
        <v>24455078.550000001</v>
      </c>
      <c r="K2243" s="45">
        <v>1995688.48</v>
      </c>
      <c r="L2243" s="45">
        <v>1823150.17</v>
      </c>
      <c r="M2243" s="45">
        <v>1823150.17</v>
      </c>
      <c r="N2243" s="45">
        <v>1823150.17</v>
      </c>
      <c r="O2243" s="68">
        <f t="shared" si="34"/>
        <v>22631928.380000003</v>
      </c>
    </row>
    <row r="2244" spans="1:15" x14ac:dyDescent="0.2">
      <c r="A2244" s="46" t="s">
        <v>329</v>
      </c>
      <c r="B2244" s="46" t="s">
        <v>362</v>
      </c>
      <c r="C2244" s="46" t="s">
        <v>149</v>
      </c>
      <c r="D2244" s="46" t="s">
        <v>192</v>
      </c>
      <c r="E2244" s="46" t="s">
        <v>165</v>
      </c>
      <c r="F2244" s="46">
        <v>6100</v>
      </c>
      <c r="G2244" s="45" t="s">
        <v>181</v>
      </c>
      <c r="H2244" s="45">
        <v>0</v>
      </c>
      <c r="I2244" s="45">
        <v>45500000</v>
      </c>
      <c r="J2244" s="45">
        <v>45500000</v>
      </c>
      <c r="K2244" s="45">
        <v>33508963.699999999</v>
      </c>
      <c r="L2244" s="45">
        <v>3148221.2300000004</v>
      </c>
      <c r="M2244" s="45">
        <v>3148221.2300000004</v>
      </c>
      <c r="N2244" s="45">
        <v>3148221.2300000004</v>
      </c>
      <c r="O2244" s="68">
        <f t="shared" si="34"/>
        <v>42351778.769999996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2" topLeftCell="A56" activePane="bottomLeft" state="frozen"/>
      <selection pane="bottomLeft" activeCell="D82" sqref="D82"/>
    </sheetView>
  </sheetViews>
  <sheetFormatPr baseColWidth="10" defaultColWidth="12" defaultRowHeight="10.199999999999999" x14ac:dyDescent="0.2"/>
  <cols>
    <col min="1" max="1" width="9.140625" style="31" customWidth="1"/>
    <col min="2" max="2" width="61.140625" style="31" bestFit="1" customWidth="1"/>
    <col min="3" max="3" width="18.28515625" style="31" customWidth="1"/>
    <col min="4" max="4" width="19.85546875" style="31" customWidth="1"/>
    <col min="5" max="8" width="18.28515625" style="31" customWidth="1"/>
    <col min="9" max="16384" width="12" style="31"/>
  </cols>
  <sheetData>
    <row r="1" spans="1:8" ht="60" customHeight="1" x14ac:dyDescent="0.2">
      <c r="A1" s="76" t="s">
        <v>363</v>
      </c>
      <c r="B1" s="77"/>
      <c r="C1" s="77"/>
      <c r="D1" s="77"/>
      <c r="E1" s="77"/>
      <c r="F1" s="77"/>
      <c r="G1" s="77"/>
      <c r="H1" s="78"/>
    </row>
    <row r="2" spans="1:8" ht="24.9" customHeight="1" x14ac:dyDescent="0.2">
      <c r="A2" s="38" t="s">
        <v>3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32">
        <v>900001</v>
      </c>
      <c r="B3" s="9" t="s">
        <v>12</v>
      </c>
      <c r="C3" s="10">
        <v>2031014323.5000005</v>
      </c>
      <c r="D3" s="10">
        <v>1709598551.8499994</v>
      </c>
      <c r="E3" s="10">
        <v>3740612875.3499999</v>
      </c>
      <c r="F3" s="10">
        <v>1667093009.0900009</v>
      </c>
      <c r="G3" s="10">
        <v>1628743394.410001</v>
      </c>
      <c r="H3" s="11">
        <v>2073519866.259999</v>
      </c>
    </row>
    <row r="4" spans="1:8" x14ac:dyDescent="0.2">
      <c r="A4" s="47">
        <v>1000</v>
      </c>
      <c r="B4" s="24" t="s">
        <v>59</v>
      </c>
      <c r="C4" s="48">
        <v>376276816.89999998</v>
      </c>
      <c r="D4" s="48">
        <v>6898496.0799999777</v>
      </c>
      <c r="E4" s="48">
        <v>383175312.98000002</v>
      </c>
      <c r="F4" s="48">
        <v>356117360.75000036</v>
      </c>
      <c r="G4" s="48">
        <v>344738412.21000046</v>
      </c>
      <c r="H4" s="49">
        <v>27057952.229999661</v>
      </c>
    </row>
    <row r="5" spans="1:8" x14ac:dyDescent="0.2">
      <c r="A5" s="47">
        <v>1100</v>
      </c>
      <c r="B5" s="50" t="s">
        <v>60</v>
      </c>
      <c r="C5" s="48">
        <v>168992380.14000002</v>
      </c>
      <c r="D5" s="48">
        <v>0</v>
      </c>
      <c r="E5" s="48">
        <v>168992380.14000005</v>
      </c>
      <c r="F5" s="48">
        <v>165366163.28000021</v>
      </c>
      <c r="G5" s="48">
        <v>165366163.28000021</v>
      </c>
      <c r="H5" s="49">
        <v>3626216.8599998355</v>
      </c>
    </row>
    <row r="6" spans="1:8" x14ac:dyDescent="0.2">
      <c r="A6" s="47">
        <v>1200</v>
      </c>
      <c r="B6" s="50" t="s">
        <v>61</v>
      </c>
      <c r="C6" s="48">
        <v>12671883.219999993</v>
      </c>
      <c r="D6" s="48">
        <v>3981959.0000000093</v>
      </c>
      <c r="E6" s="48">
        <v>16653842.220000003</v>
      </c>
      <c r="F6" s="48">
        <v>6982192.0400000056</v>
      </c>
      <c r="G6" s="48">
        <v>6982192.0400000056</v>
      </c>
      <c r="H6" s="49">
        <v>9671650.179999996</v>
      </c>
    </row>
    <row r="7" spans="1:8" x14ac:dyDescent="0.2">
      <c r="A7" s="47">
        <v>1300</v>
      </c>
      <c r="B7" s="50" t="s">
        <v>62</v>
      </c>
      <c r="C7" s="48">
        <v>58457982.610000007</v>
      </c>
      <c r="D7" s="48">
        <v>0</v>
      </c>
      <c r="E7" s="48">
        <v>58457982.610000014</v>
      </c>
      <c r="F7" s="48">
        <v>55322321.349999964</v>
      </c>
      <c r="G7" s="48">
        <v>55321926.74000001</v>
      </c>
      <c r="H7" s="49">
        <v>3135661.2600000501</v>
      </c>
    </row>
    <row r="8" spans="1:8" x14ac:dyDescent="0.2">
      <c r="A8" s="47">
        <v>1400</v>
      </c>
      <c r="B8" s="50" t="s">
        <v>63</v>
      </c>
      <c r="C8" s="48">
        <v>53823397.030000001</v>
      </c>
      <c r="D8" s="48">
        <v>0</v>
      </c>
      <c r="E8" s="48">
        <v>53823397.029999986</v>
      </c>
      <c r="F8" s="48">
        <v>47403033.740000196</v>
      </c>
      <c r="G8" s="48">
        <v>47403033.740000188</v>
      </c>
      <c r="H8" s="49">
        <v>6420363.2899997905</v>
      </c>
    </row>
    <row r="9" spans="1:8" x14ac:dyDescent="0.2">
      <c r="A9" s="47">
        <v>1500</v>
      </c>
      <c r="B9" s="50" t="s">
        <v>64</v>
      </c>
      <c r="C9" s="48">
        <v>57542051.25999999</v>
      </c>
      <c r="D9" s="48">
        <v>2916537.0799999684</v>
      </c>
      <c r="E9" s="48">
        <v>60458588.339999959</v>
      </c>
      <c r="F9" s="48">
        <v>58631506.11999999</v>
      </c>
      <c r="G9" s="48">
        <v>47252952.189999998</v>
      </c>
      <c r="H9" s="49">
        <v>1827082.219999969</v>
      </c>
    </row>
    <row r="10" spans="1:8" x14ac:dyDescent="0.2">
      <c r="A10" s="47">
        <v>1600</v>
      </c>
      <c r="B10" s="50" t="s">
        <v>65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9">
        <v>0</v>
      </c>
    </row>
    <row r="11" spans="1:8" x14ac:dyDescent="0.2">
      <c r="A11" s="47">
        <v>1700</v>
      </c>
      <c r="B11" s="50" t="s">
        <v>66</v>
      </c>
      <c r="C11" s="48">
        <v>24789122.640000015</v>
      </c>
      <c r="D11" s="48">
        <v>0</v>
      </c>
      <c r="E11" s="48">
        <v>24789122.640000004</v>
      </c>
      <c r="F11" s="48">
        <v>22412144.219999991</v>
      </c>
      <c r="G11" s="48">
        <v>22412144.220000003</v>
      </c>
      <c r="H11" s="49">
        <v>2376978.420000013</v>
      </c>
    </row>
    <row r="12" spans="1:8" x14ac:dyDescent="0.2">
      <c r="A12" s="47">
        <v>2000</v>
      </c>
      <c r="B12" s="24" t="s">
        <v>67</v>
      </c>
      <c r="C12" s="48">
        <v>173231786.57000002</v>
      </c>
      <c r="D12" s="48">
        <v>54072936.370000005</v>
      </c>
      <c r="E12" s="48">
        <v>227304722.94000003</v>
      </c>
      <c r="F12" s="48">
        <v>140061633.16999996</v>
      </c>
      <c r="G12" s="48">
        <v>139882215.88999999</v>
      </c>
      <c r="H12" s="49">
        <v>87243089.77000007</v>
      </c>
    </row>
    <row r="13" spans="1:8" x14ac:dyDescent="0.2">
      <c r="A13" s="47">
        <v>2100</v>
      </c>
      <c r="B13" s="50" t="s">
        <v>68</v>
      </c>
      <c r="C13" s="48">
        <v>13532438.420000002</v>
      </c>
      <c r="D13" s="48">
        <v>1953696.67</v>
      </c>
      <c r="E13" s="48">
        <v>15486135.090000002</v>
      </c>
      <c r="F13" s="48">
        <v>8065299.1099999957</v>
      </c>
      <c r="G13" s="48">
        <v>8730799.0299999956</v>
      </c>
      <c r="H13" s="49">
        <v>7420835.980000006</v>
      </c>
    </row>
    <row r="14" spans="1:8" x14ac:dyDescent="0.2">
      <c r="A14" s="47">
        <v>2200</v>
      </c>
      <c r="B14" s="50" t="s">
        <v>69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9">
        <v>0</v>
      </c>
    </row>
    <row r="15" spans="1:8" x14ac:dyDescent="0.2">
      <c r="A15" s="47">
        <v>2300</v>
      </c>
      <c r="B15" s="50" t="s">
        <v>70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9">
        <v>0</v>
      </c>
    </row>
    <row r="16" spans="1:8" x14ac:dyDescent="0.2">
      <c r="A16" s="47">
        <v>2400</v>
      </c>
      <c r="B16" s="50" t="s">
        <v>71</v>
      </c>
      <c r="C16" s="48">
        <v>106663755.36000001</v>
      </c>
      <c r="D16" s="48">
        <v>29412912.590000004</v>
      </c>
      <c r="E16" s="48">
        <v>136076667.95000002</v>
      </c>
      <c r="F16" s="48">
        <v>80216694.049999997</v>
      </c>
      <c r="G16" s="48">
        <v>77689207.099999979</v>
      </c>
      <c r="H16" s="49">
        <v>55859973.900000021</v>
      </c>
    </row>
    <row r="17" spans="1:8" x14ac:dyDescent="0.2">
      <c r="A17" s="47">
        <v>2500</v>
      </c>
      <c r="B17" s="50" t="s">
        <v>72</v>
      </c>
      <c r="C17" s="48">
        <v>19445419.450000003</v>
      </c>
      <c r="D17" s="48">
        <v>14559473.610000007</v>
      </c>
      <c r="E17" s="48">
        <v>34004893.06000001</v>
      </c>
      <c r="F17" s="48">
        <v>22385246.729999989</v>
      </c>
      <c r="G17" s="48">
        <v>22385246.73</v>
      </c>
      <c r="H17" s="49">
        <v>11619646.330000021</v>
      </c>
    </row>
    <row r="18" spans="1:8" x14ac:dyDescent="0.2">
      <c r="A18" s="47">
        <v>2600</v>
      </c>
      <c r="B18" s="50" t="s">
        <v>73</v>
      </c>
      <c r="C18" s="48">
        <v>21627001.870000008</v>
      </c>
      <c r="D18" s="48">
        <v>461451.59999999031</v>
      </c>
      <c r="E18" s="48">
        <v>22088453.469999999</v>
      </c>
      <c r="F18" s="48">
        <v>15910183.649999989</v>
      </c>
      <c r="G18" s="48">
        <v>15968874.919999992</v>
      </c>
      <c r="H18" s="49">
        <v>6178269.8200000096</v>
      </c>
    </row>
    <row r="19" spans="1:8" x14ac:dyDescent="0.2">
      <c r="A19" s="47">
        <v>2700</v>
      </c>
      <c r="B19" s="50" t="s">
        <v>74</v>
      </c>
      <c r="C19" s="48">
        <v>7154859.1799999988</v>
      </c>
      <c r="D19" s="48">
        <v>3550722.120000002</v>
      </c>
      <c r="E19" s="48">
        <v>10705581.300000001</v>
      </c>
      <c r="F19" s="48">
        <v>6079945.2400000021</v>
      </c>
      <c r="G19" s="48">
        <v>6505679.1599999955</v>
      </c>
      <c r="H19" s="49">
        <v>4625636.0599999987</v>
      </c>
    </row>
    <row r="20" spans="1:8" x14ac:dyDescent="0.2">
      <c r="A20" s="47">
        <v>2800</v>
      </c>
      <c r="B20" s="50" t="s">
        <v>75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9">
        <v>0</v>
      </c>
    </row>
    <row r="21" spans="1:8" x14ac:dyDescent="0.2">
      <c r="A21" s="47">
        <v>2900</v>
      </c>
      <c r="B21" s="50" t="s">
        <v>76</v>
      </c>
      <c r="C21" s="48">
        <v>4808312.290000001</v>
      </c>
      <c r="D21" s="48">
        <v>4134679.7799999975</v>
      </c>
      <c r="E21" s="48">
        <v>8942992.0699999984</v>
      </c>
      <c r="F21" s="48">
        <v>7404264.3899999969</v>
      </c>
      <c r="G21" s="48">
        <v>8602408.9500000048</v>
      </c>
      <c r="H21" s="49">
        <v>1538727.6800000016</v>
      </c>
    </row>
    <row r="22" spans="1:8" x14ac:dyDescent="0.2">
      <c r="A22" s="47">
        <v>3000</v>
      </c>
      <c r="B22" s="24" t="s">
        <v>77</v>
      </c>
      <c r="C22" s="48">
        <v>555389556.75000024</v>
      </c>
      <c r="D22" s="48">
        <v>132953836.58999977</v>
      </c>
      <c r="E22" s="48">
        <v>688343393.33999991</v>
      </c>
      <c r="F22" s="48">
        <v>522357400.80000031</v>
      </c>
      <c r="G22" s="48">
        <v>501232129.3500008</v>
      </c>
      <c r="H22" s="49">
        <v>165985992.5399996</v>
      </c>
    </row>
    <row r="23" spans="1:8" x14ac:dyDescent="0.2">
      <c r="A23" s="47">
        <v>3100</v>
      </c>
      <c r="B23" s="50" t="s">
        <v>78</v>
      </c>
      <c r="C23" s="48">
        <v>159528612.10000008</v>
      </c>
      <c r="D23" s="48">
        <v>66794052.869999945</v>
      </c>
      <c r="E23" s="48">
        <v>226322664.97000003</v>
      </c>
      <c r="F23" s="48">
        <v>201708119.56</v>
      </c>
      <c r="G23" s="48">
        <v>200680092.63000005</v>
      </c>
      <c r="H23" s="49">
        <v>24614545.410000026</v>
      </c>
    </row>
    <row r="24" spans="1:8" x14ac:dyDescent="0.2">
      <c r="A24" s="47">
        <v>3200</v>
      </c>
      <c r="B24" s="50" t="s">
        <v>79</v>
      </c>
      <c r="C24" s="48">
        <v>5584256.3300000001</v>
      </c>
      <c r="D24" s="48">
        <v>-26013.540000000037</v>
      </c>
      <c r="E24" s="48">
        <v>5558242.79</v>
      </c>
      <c r="F24" s="48">
        <v>2696129.33</v>
      </c>
      <c r="G24" s="48">
        <v>2696129.3300000005</v>
      </c>
      <c r="H24" s="49">
        <v>2862113.46</v>
      </c>
    </row>
    <row r="25" spans="1:8" x14ac:dyDescent="0.2">
      <c r="A25" s="47">
        <v>3300</v>
      </c>
      <c r="B25" s="50" t="s">
        <v>80</v>
      </c>
      <c r="C25" s="48">
        <v>58174147.749999993</v>
      </c>
      <c r="D25" s="48">
        <v>21985506.730000041</v>
      </c>
      <c r="E25" s="48">
        <v>80159654.480000034</v>
      </c>
      <c r="F25" s="48">
        <v>50380724.960000008</v>
      </c>
      <c r="G25" s="48">
        <v>50380724.960000031</v>
      </c>
      <c r="H25" s="49">
        <v>29778929.520000026</v>
      </c>
    </row>
    <row r="26" spans="1:8" x14ac:dyDescent="0.2">
      <c r="A26" s="47">
        <v>3400</v>
      </c>
      <c r="B26" s="50" t="s">
        <v>81</v>
      </c>
      <c r="C26" s="48">
        <v>24538133.970000003</v>
      </c>
      <c r="D26" s="48">
        <v>4000000</v>
      </c>
      <c r="E26" s="48">
        <v>28538133.970000003</v>
      </c>
      <c r="F26" s="48">
        <v>18790501.299999993</v>
      </c>
      <c r="G26" s="48">
        <v>18790501.299999993</v>
      </c>
      <c r="H26" s="49">
        <v>9747632.6700000092</v>
      </c>
    </row>
    <row r="27" spans="1:8" x14ac:dyDescent="0.2">
      <c r="A27" s="47">
        <v>3500</v>
      </c>
      <c r="B27" s="50" t="s">
        <v>82</v>
      </c>
      <c r="C27" s="48">
        <v>254119321.76000008</v>
      </c>
      <c r="D27" s="48">
        <v>31770290.529999822</v>
      </c>
      <c r="E27" s="48">
        <v>285889612.2899999</v>
      </c>
      <c r="F27" s="48">
        <v>203668562.12000024</v>
      </c>
      <c r="G27" s="48">
        <v>190716755.67000067</v>
      </c>
      <c r="H27" s="49">
        <v>82221050.169999659</v>
      </c>
    </row>
    <row r="28" spans="1:8" x14ac:dyDescent="0.2">
      <c r="A28" s="47">
        <v>3600</v>
      </c>
      <c r="B28" s="50" t="s">
        <v>83</v>
      </c>
      <c r="C28" s="48">
        <v>13686838.039999999</v>
      </c>
      <c r="D28" s="48">
        <v>-1270000.0000000019</v>
      </c>
      <c r="E28" s="48">
        <v>12416838.039999997</v>
      </c>
      <c r="F28" s="48">
        <v>9177402.9000000022</v>
      </c>
      <c r="G28" s="48">
        <v>9107827.9000000004</v>
      </c>
      <c r="H28" s="49">
        <v>3239435.139999995</v>
      </c>
    </row>
    <row r="29" spans="1:8" x14ac:dyDescent="0.2">
      <c r="A29" s="47">
        <v>3700</v>
      </c>
      <c r="B29" s="50" t="s">
        <v>84</v>
      </c>
      <c r="C29" s="48">
        <v>3504744.53</v>
      </c>
      <c r="D29" s="48">
        <v>-1000000.0000000005</v>
      </c>
      <c r="E29" s="48">
        <v>2504744.5299999993</v>
      </c>
      <c r="F29" s="48">
        <v>1156570.5399999996</v>
      </c>
      <c r="G29" s="48">
        <v>1156570.54</v>
      </c>
      <c r="H29" s="49">
        <v>1348173.9899999998</v>
      </c>
    </row>
    <row r="30" spans="1:8" x14ac:dyDescent="0.2">
      <c r="A30" s="47">
        <v>3800</v>
      </c>
      <c r="B30" s="50" t="s">
        <v>85</v>
      </c>
      <c r="C30" s="48">
        <v>1155801.6599999999</v>
      </c>
      <c r="D30" s="48">
        <v>0</v>
      </c>
      <c r="E30" s="48">
        <v>1155801.6599999999</v>
      </c>
      <c r="F30" s="48">
        <v>589324.73</v>
      </c>
      <c r="G30" s="48">
        <v>589324.73</v>
      </c>
      <c r="H30" s="49">
        <v>566476.92999999993</v>
      </c>
    </row>
    <row r="31" spans="1:8" x14ac:dyDescent="0.2">
      <c r="A31" s="47">
        <v>3900</v>
      </c>
      <c r="B31" s="50" t="s">
        <v>86</v>
      </c>
      <c r="C31" s="48">
        <v>35097700.610000029</v>
      </c>
      <c r="D31" s="48">
        <v>10699999.999999948</v>
      </c>
      <c r="E31" s="48">
        <v>45797700.609999977</v>
      </c>
      <c r="F31" s="48">
        <v>34190065.360000037</v>
      </c>
      <c r="G31" s="48">
        <v>27114202.290000021</v>
      </c>
      <c r="H31" s="49">
        <v>11607635.24999994</v>
      </c>
    </row>
    <row r="32" spans="1:8" x14ac:dyDescent="0.2">
      <c r="A32" s="47">
        <v>4000</v>
      </c>
      <c r="B32" s="24" t="s">
        <v>87</v>
      </c>
      <c r="C32" s="48">
        <v>78445042.640000001</v>
      </c>
      <c r="D32" s="48">
        <v>0</v>
      </c>
      <c r="E32" s="48">
        <v>78445042.640000001</v>
      </c>
      <c r="F32" s="48">
        <v>77046730</v>
      </c>
      <c r="G32" s="48">
        <v>62802626</v>
      </c>
      <c r="H32" s="49">
        <v>1398312.6400000006</v>
      </c>
    </row>
    <row r="33" spans="1:8" x14ac:dyDescent="0.2">
      <c r="A33" s="47">
        <v>4100</v>
      </c>
      <c r="B33" s="50" t="s">
        <v>88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9">
        <v>0</v>
      </c>
    </row>
    <row r="34" spans="1:8" x14ac:dyDescent="0.2">
      <c r="A34" s="47">
        <v>4200</v>
      </c>
      <c r="B34" s="50" t="s">
        <v>89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9">
        <v>0</v>
      </c>
    </row>
    <row r="35" spans="1:8" x14ac:dyDescent="0.2">
      <c r="A35" s="47">
        <v>4300</v>
      </c>
      <c r="B35" s="50" t="s">
        <v>90</v>
      </c>
      <c r="C35" s="48">
        <v>61200938.640000001</v>
      </c>
      <c r="D35" s="48">
        <v>0</v>
      </c>
      <c r="E35" s="48">
        <v>61200938.640000001</v>
      </c>
      <c r="F35" s="48">
        <v>61023644.099999994</v>
      </c>
      <c r="G35" s="48">
        <v>61023644.100000001</v>
      </c>
      <c r="H35" s="49">
        <v>177294.54000000656</v>
      </c>
    </row>
    <row r="36" spans="1:8" x14ac:dyDescent="0.2">
      <c r="A36" s="47">
        <v>4400</v>
      </c>
      <c r="B36" s="50" t="s">
        <v>91</v>
      </c>
      <c r="C36" s="48">
        <v>3000000</v>
      </c>
      <c r="D36" s="48">
        <v>0</v>
      </c>
      <c r="E36" s="48">
        <v>3000000</v>
      </c>
      <c r="F36" s="48">
        <v>1778981.9000000001</v>
      </c>
      <c r="G36" s="48">
        <v>1778981.9000000001</v>
      </c>
      <c r="H36" s="49">
        <v>1221018.0999999999</v>
      </c>
    </row>
    <row r="37" spans="1:8" x14ac:dyDescent="0.2">
      <c r="A37" s="47">
        <v>4500</v>
      </c>
      <c r="B37" s="50" t="s">
        <v>92</v>
      </c>
      <c r="C37" s="48">
        <v>14244104</v>
      </c>
      <c r="D37" s="48">
        <v>0</v>
      </c>
      <c r="E37" s="48">
        <v>14244104</v>
      </c>
      <c r="F37" s="48">
        <v>14244104</v>
      </c>
      <c r="G37" s="48">
        <v>0</v>
      </c>
      <c r="H37" s="49">
        <v>0</v>
      </c>
    </row>
    <row r="38" spans="1:8" x14ac:dyDescent="0.2">
      <c r="A38" s="47">
        <v>4600</v>
      </c>
      <c r="B38" s="50" t="s">
        <v>93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9">
        <v>0</v>
      </c>
    </row>
    <row r="39" spans="1:8" x14ac:dyDescent="0.2">
      <c r="A39" s="47">
        <v>4700</v>
      </c>
      <c r="B39" s="50" t="s">
        <v>94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9">
        <v>0</v>
      </c>
    </row>
    <row r="40" spans="1:8" x14ac:dyDescent="0.2">
      <c r="A40" s="47">
        <v>4800</v>
      </c>
      <c r="B40" s="50" t="s">
        <v>95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9">
        <v>0</v>
      </c>
    </row>
    <row r="41" spans="1:8" x14ac:dyDescent="0.2">
      <c r="A41" s="47">
        <v>4900</v>
      </c>
      <c r="B41" s="50" t="s">
        <v>96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9">
        <v>0</v>
      </c>
    </row>
    <row r="42" spans="1:8" x14ac:dyDescent="0.2">
      <c r="A42" s="47">
        <v>5000</v>
      </c>
      <c r="B42" s="24" t="s">
        <v>97</v>
      </c>
      <c r="C42" s="48">
        <v>95919339.219999999</v>
      </c>
      <c r="D42" s="48">
        <v>95763029.179999977</v>
      </c>
      <c r="E42" s="48">
        <v>191682368.39999998</v>
      </c>
      <c r="F42" s="48">
        <v>58028645.780000024</v>
      </c>
      <c r="G42" s="48">
        <v>57532583.950000025</v>
      </c>
      <c r="H42" s="49">
        <v>133653722.61999995</v>
      </c>
    </row>
    <row r="43" spans="1:8" x14ac:dyDescent="0.2">
      <c r="A43" s="47">
        <v>5100</v>
      </c>
      <c r="B43" s="50" t="s">
        <v>98</v>
      </c>
      <c r="C43" s="48">
        <v>9093512.5800000001</v>
      </c>
      <c r="D43" s="48">
        <v>20022548.969999999</v>
      </c>
      <c r="E43" s="48">
        <v>29116061.549999997</v>
      </c>
      <c r="F43" s="48">
        <v>9187067.3399999999</v>
      </c>
      <c r="G43" s="48">
        <v>9187067.3399999999</v>
      </c>
      <c r="H43" s="49">
        <v>19928994.209999997</v>
      </c>
    </row>
    <row r="44" spans="1:8" x14ac:dyDescent="0.2">
      <c r="A44" s="47">
        <v>5200</v>
      </c>
      <c r="B44" s="50" t="s">
        <v>99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9">
        <v>0</v>
      </c>
    </row>
    <row r="45" spans="1:8" x14ac:dyDescent="0.2">
      <c r="A45" s="47">
        <v>5300</v>
      </c>
      <c r="B45" s="50" t="s">
        <v>100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9">
        <v>0</v>
      </c>
    </row>
    <row r="46" spans="1:8" x14ac:dyDescent="0.2">
      <c r="A46" s="47">
        <v>5400</v>
      </c>
      <c r="B46" s="50" t="s">
        <v>101</v>
      </c>
      <c r="C46" s="48">
        <v>15770793.969999999</v>
      </c>
      <c r="D46" s="48">
        <v>29352619.50999999</v>
      </c>
      <c r="E46" s="48">
        <v>45123413.479999989</v>
      </c>
      <c r="F46" s="48">
        <v>32179047.290000018</v>
      </c>
      <c r="G46" s="48">
        <v>32179047.290000021</v>
      </c>
      <c r="H46" s="49">
        <v>12944366.189999972</v>
      </c>
    </row>
    <row r="47" spans="1:8" x14ac:dyDescent="0.2">
      <c r="A47" s="47">
        <v>5500</v>
      </c>
      <c r="B47" s="50" t="s">
        <v>102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9">
        <v>0</v>
      </c>
    </row>
    <row r="48" spans="1:8" x14ac:dyDescent="0.2">
      <c r="A48" s="47">
        <v>5600</v>
      </c>
      <c r="B48" s="50" t="s">
        <v>103</v>
      </c>
      <c r="C48" s="48">
        <v>37306867.190000005</v>
      </c>
      <c r="D48" s="48">
        <v>21406603.209999993</v>
      </c>
      <c r="E48" s="48">
        <v>58713470.399999999</v>
      </c>
      <c r="F48" s="48">
        <v>9671828.0800000019</v>
      </c>
      <c r="G48" s="48">
        <v>9671828.0800000001</v>
      </c>
      <c r="H48" s="49">
        <v>49041642.319999993</v>
      </c>
    </row>
    <row r="49" spans="1:8" x14ac:dyDescent="0.2">
      <c r="A49" s="47">
        <v>5700</v>
      </c>
      <c r="B49" s="50" t="s">
        <v>104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9">
        <v>0</v>
      </c>
    </row>
    <row r="50" spans="1:8" x14ac:dyDescent="0.2">
      <c r="A50" s="47">
        <v>5800</v>
      </c>
      <c r="B50" s="50" t="s">
        <v>105</v>
      </c>
      <c r="C50" s="48">
        <v>22717349.440000001</v>
      </c>
      <c r="D50" s="48">
        <v>24063997.489999998</v>
      </c>
      <c r="E50" s="48">
        <v>46781346.93</v>
      </c>
      <c r="F50" s="48">
        <v>553788</v>
      </c>
      <c r="G50" s="48">
        <v>553788</v>
      </c>
      <c r="H50" s="49">
        <v>46227558.93</v>
      </c>
    </row>
    <row r="51" spans="1:8" x14ac:dyDescent="0.2">
      <c r="A51" s="47">
        <v>5900</v>
      </c>
      <c r="B51" s="50" t="s">
        <v>106</v>
      </c>
      <c r="C51" s="48">
        <v>11030816.039999999</v>
      </c>
      <c r="D51" s="48">
        <v>917260</v>
      </c>
      <c r="E51" s="48">
        <v>11948076.039999999</v>
      </c>
      <c r="F51" s="48">
        <v>6436915.0700000012</v>
      </c>
      <c r="G51" s="48">
        <v>5940853.2400000012</v>
      </c>
      <c r="H51" s="49">
        <v>5511160.9699999979</v>
      </c>
    </row>
    <row r="52" spans="1:8" x14ac:dyDescent="0.2">
      <c r="A52" s="47">
        <v>6000</v>
      </c>
      <c r="B52" s="24" t="s">
        <v>129</v>
      </c>
      <c r="C52" s="48">
        <v>731486781.42000008</v>
      </c>
      <c r="D52" s="48">
        <v>1116545154.0099998</v>
      </c>
      <c r="E52" s="48">
        <v>1848031935.4299998</v>
      </c>
      <c r="F52" s="48">
        <v>446435321.05999988</v>
      </c>
      <c r="G52" s="48">
        <v>477115235.68999994</v>
      </c>
      <c r="H52" s="49">
        <v>1401596614.3699999</v>
      </c>
    </row>
    <row r="53" spans="1:8" x14ac:dyDescent="0.2">
      <c r="A53" s="47">
        <v>6100</v>
      </c>
      <c r="B53" s="50" t="s">
        <v>107</v>
      </c>
      <c r="C53" s="48">
        <v>706833881.85000002</v>
      </c>
      <c r="D53" s="48">
        <v>1103545154.0099998</v>
      </c>
      <c r="E53" s="48">
        <v>1810379035.8599999</v>
      </c>
      <c r="F53" s="48">
        <v>445319305.8599999</v>
      </c>
      <c r="G53" s="48">
        <v>475999220.48999995</v>
      </c>
      <c r="H53" s="49">
        <v>1365059730</v>
      </c>
    </row>
    <row r="54" spans="1:8" x14ac:dyDescent="0.2">
      <c r="A54" s="47">
        <v>6200</v>
      </c>
      <c r="B54" s="50" t="s">
        <v>108</v>
      </c>
      <c r="C54" s="48">
        <v>24652899.57</v>
      </c>
      <c r="D54" s="48">
        <v>13000000</v>
      </c>
      <c r="E54" s="48">
        <v>37652899.57</v>
      </c>
      <c r="F54" s="48">
        <v>1116015.2</v>
      </c>
      <c r="G54" s="48">
        <v>1116015.1999999997</v>
      </c>
      <c r="H54" s="49">
        <v>36536884.369999997</v>
      </c>
    </row>
    <row r="55" spans="1:8" x14ac:dyDescent="0.2">
      <c r="A55" s="47">
        <v>6300</v>
      </c>
      <c r="B55" s="50" t="s">
        <v>109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9">
        <v>0</v>
      </c>
    </row>
    <row r="56" spans="1:8" x14ac:dyDescent="0.2">
      <c r="A56" s="47">
        <v>7000</v>
      </c>
      <c r="B56" s="24" t="s">
        <v>110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9">
        <v>0</v>
      </c>
    </row>
    <row r="57" spans="1:8" x14ac:dyDescent="0.2">
      <c r="A57" s="47">
        <v>7100</v>
      </c>
      <c r="B57" s="50" t="s">
        <v>111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9">
        <v>0</v>
      </c>
    </row>
    <row r="58" spans="1:8" x14ac:dyDescent="0.2">
      <c r="A58" s="47">
        <v>7200</v>
      </c>
      <c r="B58" s="50" t="s">
        <v>112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9">
        <v>0</v>
      </c>
    </row>
    <row r="59" spans="1:8" x14ac:dyDescent="0.2">
      <c r="A59" s="47">
        <v>7300</v>
      </c>
      <c r="B59" s="50" t="s">
        <v>113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9">
        <v>0</v>
      </c>
    </row>
    <row r="60" spans="1:8" x14ac:dyDescent="0.2">
      <c r="A60" s="47">
        <v>7400</v>
      </c>
      <c r="B60" s="50" t="s">
        <v>114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9">
        <v>0</v>
      </c>
    </row>
    <row r="61" spans="1:8" x14ac:dyDescent="0.2">
      <c r="A61" s="47">
        <v>7500</v>
      </c>
      <c r="B61" s="50" t="s">
        <v>115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9">
        <v>0</v>
      </c>
    </row>
    <row r="62" spans="1:8" x14ac:dyDescent="0.2">
      <c r="A62" s="47">
        <v>7600</v>
      </c>
      <c r="B62" s="50" t="s">
        <v>116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9">
        <v>0</v>
      </c>
    </row>
    <row r="63" spans="1:8" x14ac:dyDescent="0.2">
      <c r="A63" s="47">
        <v>7900</v>
      </c>
      <c r="B63" s="50" t="s">
        <v>117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9">
        <v>0</v>
      </c>
    </row>
    <row r="64" spans="1:8" x14ac:dyDescent="0.2">
      <c r="A64" s="47">
        <v>8000</v>
      </c>
      <c r="B64" s="24" t="s">
        <v>118</v>
      </c>
      <c r="C64" s="48">
        <v>20065000</v>
      </c>
      <c r="D64" s="48">
        <v>303365099.62</v>
      </c>
      <c r="E64" s="48">
        <v>323430099.62</v>
      </c>
      <c r="F64" s="48">
        <v>66901794.150000006</v>
      </c>
      <c r="G64" s="48">
        <v>45296067.950000003</v>
      </c>
      <c r="H64" s="49">
        <v>256528305.47</v>
      </c>
    </row>
    <row r="65" spans="1:8" x14ac:dyDescent="0.2">
      <c r="A65" s="47">
        <v>8100</v>
      </c>
      <c r="B65" s="50" t="s">
        <v>119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9">
        <v>0</v>
      </c>
    </row>
    <row r="66" spans="1:8" x14ac:dyDescent="0.2">
      <c r="A66" s="47">
        <v>8300</v>
      </c>
      <c r="B66" s="50" t="s">
        <v>120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9">
        <v>0</v>
      </c>
    </row>
    <row r="67" spans="1:8" x14ac:dyDescent="0.2">
      <c r="A67" s="47">
        <v>8500</v>
      </c>
      <c r="B67" s="50" t="s">
        <v>121</v>
      </c>
      <c r="C67" s="48">
        <v>20065000</v>
      </c>
      <c r="D67" s="48">
        <v>303365099.62</v>
      </c>
      <c r="E67" s="48">
        <v>323430099.62</v>
      </c>
      <c r="F67" s="48">
        <v>66901794.150000006</v>
      </c>
      <c r="G67" s="48">
        <v>45296067.950000003</v>
      </c>
      <c r="H67" s="49">
        <v>256528305.47</v>
      </c>
    </row>
    <row r="68" spans="1:8" x14ac:dyDescent="0.2">
      <c r="A68" s="47">
        <v>9000</v>
      </c>
      <c r="B68" s="24" t="s">
        <v>130</v>
      </c>
      <c r="C68" s="48">
        <v>200000</v>
      </c>
      <c r="D68" s="48">
        <v>0</v>
      </c>
      <c r="E68" s="48">
        <v>200000</v>
      </c>
      <c r="F68" s="48">
        <v>144123.38</v>
      </c>
      <c r="G68" s="48">
        <v>144123.37</v>
      </c>
      <c r="H68" s="49">
        <v>55876.619999999995</v>
      </c>
    </row>
    <row r="69" spans="1:8" x14ac:dyDescent="0.2">
      <c r="A69" s="47">
        <v>9100</v>
      </c>
      <c r="B69" s="50" t="s">
        <v>122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9">
        <v>0</v>
      </c>
    </row>
    <row r="70" spans="1:8" x14ac:dyDescent="0.2">
      <c r="A70" s="47">
        <v>9200</v>
      </c>
      <c r="B70" s="50" t="s">
        <v>123</v>
      </c>
      <c r="C70" s="48">
        <v>0</v>
      </c>
      <c r="D70" s="48">
        <v>0</v>
      </c>
      <c r="E70" s="48">
        <v>0</v>
      </c>
      <c r="F70" s="48">
        <v>0</v>
      </c>
      <c r="G70" s="48">
        <v>0</v>
      </c>
      <c r="H70" s="49">
        <v>0</v>
      </c>
    </row>
    <row r="71" spans="1:8" x14ac:dyDescent="0.2">
      <c r="A71" s="47">
        <v>9300</v>
      </c>
      <c r="B71" s="50" t="s">
        <v>124</v>
      </c>
      <c r="C71" s="48">
        <v>200000</v>
      </c>
      <c r="D71" s="48">
        <v>0</v>
      </c>
      <c r="E71" s="48">
        <v>200000</v>
      </c>
      <c r="F71" s="48">
        <v>144123.38</v>
      </c>
      <c r="G71" s="48">
        <v>144123.37</v>
      </c>
      <c r="H71" s="49">
        <v>55876.619999999995</v>
      </c>
    </row>
    <row r="72" spans="1:8" x14ac:dyDescent="0.2">
      <c r="A72" s="47">
        <v>9400</v>
      </c>
      <c r="B72" s="50" t="s">
        <v>125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9">
        <v>0</v>
      </c>
    </row>
    <row r="73" spans="1:8" x14ac:dyDescent="0.2">
      <c r="A73" s="47">
        <v>9500</v>
      </c>
      <c r="B73" s="50" t="s">
        <v>126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9">
        <v>0</v>
      </c>
    </row>
    <row r="74" spans="1:8" x14ac:dyDescent="0.2">
      <c r="A74" s="47">
        <v>9600</v>
      </c>
      <c r="B74" s="50" t="s">
        <v>127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9">
        <v>0</v>
      </c>
    </row>
    <row r="75" spans="1:8" x14ac:dyDescent="0.2">
      <c r="A75" s="51">
        <v>9900</v>
      </c>
      <c r="B75" s="52" t="s">
        <v>128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4">
        <v>0</v>
      </c>
    </row>
    <row r="76" spans="1:8" x14ac:dyDescent="0.2">
      <c r="A76" s="33"/>
      <c r="B76" s="33"/>
      <c r="C76" s="33"/>
      <c r="D76" s="33"/>
    </row>
    <row r="77" spans="1:8" x14ac:dyDescent="0.2">
      <c r="A77" s="55" t="s">
        <v>133</v>
      </c>
      <c r="B77" s="56"/>
      <c r="C77" s="56"/>
      <c r="D77" s="57"/>
    </row>
    <row r="78" spans="1:8" x14ac:dyDescent="0.2">
      <c r="A78" s="58"/>
      <c r="B78" s="56"/>
      <c r="C78" s="56"/>
      <c r="D78" s="57"/>
    </row>
    <row r="79" spans="1:8" x14ac:dyDescent="0.2">
      <c r="A79" s="59"/>
      <c r="B79" s="60"/>
      <c r="C79" s="59"/>
      <c r="D79" s="59"/>
    </row>
    <row r="80" spans="1:8" x14ac:dyDescent="0.2">
      <c r="A80" s="61"/>
      <c r="B80" s="59"/>
      <c r="C80" s="59"/>
      <c r="D80" s="59"/>
    </row>
    <row r="81" spans="1:4" x14ac:dyDescent="0.2">
      <c r="A81" s="61"/>
      <c r="B81" s="59" t="s">
        <v>134</v>
      </c>
      <c r="C81" s="61"/>
      <c r="D81" s="62" t="s">
        <v>134</v>
      </c>
    </row>
    <row r="82" spans="1:4" ht="30.6" x14ac:dyDescent="0.2">
      <c r="A82" s="61"/>
      <c r="B82" s="63" t="s">
        <v>497</v>
      </c>
      <c r="C82" s="64"/>
      <c r="D82" s="65" t="s">
        <v>498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9.140625" style="31" customWidth="1"/>
    <col min="2" max="2" width="72.85546875" style="31" customWidth="1"/>
    <col min="3" max="8" width="18.28515625" style="31" customWidth="1"/>
    <col min="9" max="16384" width="12" style="31"/>
  </cols>
  <sheetData>
    <row r="1" spans="1:8" ht="50.1" customHeight="1" x14ac:dyDescent="0.2">
      <c r="A1" s="76" t="s">
        <v>364</v>
      </c>
      <c r="B1" s="77"/>
      <c r="C1" s="77"/>
      <c r="D1" s="77"/>
      <c r="E1" s="77"/>
      <c r="F1" s="77"/>
      <c r="G1" s="77"/>
      <c r="H1" s="78"/>
    </row>
    <row r="2" spans="1:8" ht="24.9" customHeight="1" x14ac:dyDescent="0.2">
      <c r="A2" s="38" t="s">
        <v>16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9" t="s">
        <v>12</v>
      </c>
      <c r="C3" s="70">
        <v>2031014323.500001</v>
      </c>
      <c r="D3" s="70">
        <v>1709598551.8499987</v>
      </c>
      <c r="E3" s="70">
        <v>3740612875.3499994</v>
      </c>
      <c r="F3" s="70">
        <v>1667093009.0900126</v>
      </c>
      <c r="G3" s="70">
        <v>1628743394.4100029</v>
      </c>
      <c r="H3" s="71">
        <v>2073519866.2599871</v>
      </c>
    </row>
    <row r="4" spans="1:8" x14ac:dyDescent="0.2">
      <c r="A4" s="40">
        <v>1</v>
      </c>
      <c r="B4" s="41" t="s">
        <v>14</v>
      </c>
      <c r="C4" s="72">
        <v>1188804098.8600006</v>
      </c>
      <c r="D4" s="72">
        <v>497644796.63999844</v>
      </c>
      <c r="E4" s="72">
        <v>1686448895.499999</v>
      </c>
      <c r="F4" s="72">
        <v>1148240814.8700125</v>
      </c>
      <c r="G4" s="72">
        <v>1093951451.4000034</v>
      </c>
      <c r="H4" s="73">
        <v>538208080.62998652</v>
      </c>
    </row>
    <row r="5" spans="1:8" x14ac:dyDescent="0.2">
      <c r="A5" s="40">
        <v>2</v>
      </c>
      <c r="B5" s="41" t="s">
        <v>15</v>
      </c>
      <c r="C5" s="72">
        <v>797141120.64000034</v>
      </c>
      <c r="D5" s="72">
        <v>1211953755.2100003</v>
      </c>
      <c r="E5" s="72">
        <v>2009094875.8500006</v>
      </c>
      <c r="F5" s="72">
        <v>475166930.48999989</v>
      </c>
      <c r="G5" s="72">
        <v>507860054.1899997</v>
      </c>
      <c r="H5" s="73">
        <v>1533927945.3600006</v>
      </c>
    </row>
    <row r="6" spans="1:8" x14ac:dyDescent="0.2">
      <c r="A6" s="40">
        <v>3</v>
      </c>
      <c r="B6" s="41" t="s">
        <v>17</v>
      </c>
      <c r="C6" s="72">
        <v>30825000</v>
      </c>
      <c r="D6" s="72">
        <v>0</v>
      </c>
      <c r="E6" s="72">
        <v>30825000</v>
      </c>
      <c r="F6" s="72">
        <v>29441159.73</v>
      </c>
      <c r="G6" s="72">
        <v>26931888.82</v>
      </c>
      <c r="H6" s="73">
        <v>1383840.2699999996</v>
      </c>
    </row>
    <row r="7" spans="1:8" x14ac:dyDescent="0.2">
      <c r="A7" s="40">
        <v>4</v>
      </c>
      <c r="B7" s="41" t="s">
        <v>132</v>
      </c>
      <c r="C7" s="72">
        <v>14244104</v>
      </c>
      <c r="D7" s="72">
        <v>0</v>
      </c>
      <c r="E7" s="72">
        <v>14244104</v>
      </c>
      <c r="F7" s="72">
        <v>14244104</v>
      </c>
      <c r="G7" s="72">
        <v>0</v>
      </c>
      <c r="H7" s="73">
        <v>0</v>
      </c>
    </row>
    <row r="8" spans="1:8" x14ac:dyDescent="0.2">
      <c r="A8" s="42">
        <v>5</v>
      </c>
      <c r="B8" s="43" t="s">
        <v>119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5"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9.140625" style="1" customWidth="1"/>
    <col min="2" max="2" width="117.140625" style="1" bestFit="1" customWidth="1"/>
    <col min="3" max="8" width="18.28515625" style="1" customWidth="1"/>
    <col min="9" max="16384" width="12" style="1"/>
  </cols>
  <sheetData>
    <row r="1" spans="1:8" ht="50.1" customHeight="1" x14ac:dyDescent="0.2">
      <c r="A1" s="76" t="s">
        <v>365</v>
      </c>
      <c r="B1" s="77"/>
      <c r="C1" s="77"/>
      <c r="D1" s="77"/>
      <c r="E1" s="77"/>
      <c r="F1" s="77"/>
      <c r="G1" s="77"/>
      <c r="H1" s="78"/>
    </row>
    <row r="2" spans="1:8" ht="24.9" customHeight="1" x14ac:dyDescent="0.2">
      <c r="A2" s="44" t="s">
        <v>2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4">
        <v>900001</v>
      </c>
      <c r="B3" s="3" t="s">
        <v>12</v>
      </c>
      <c r="C3" s="6">
        <v>2031014323.4999988</v>
      </c>
      <c r="D3" s="6">
        <v>1709598551.8500011</v>
      </c>
      <c r="E3" s="6">
        <v>3740612875.3499994</v>
      </c>
      <c r="F3" s="6">
        <v>1667093009.0899994</v>
      </c>
      <c r="G3" s="6">
        <v>1628743394.4099998</v>
      </c>
      <c r="H3" s="6">
        <v>2073519866.2600012</v>
      </c>
    </row>
    <row r="4" spans="1:8" x14ac:dyDescent="0.2">
      <c r="A4" s="1" t="s">
        <v>150</v>
      </c>
      <c r="B4" s="1" t="s">
        <v>366</v>
      </c>
      <c r="C4" s="1">
        <v>3452070.6399999992</v>
      </c>
      <c r="D4" s="1">
        <v>451455.46999999974</v>
      </c>
      <c r="E4" s="1">
        <v>3903526.1099999989</v>
      </c>
      <c r="F4" s="1">
        <v>2880525.0700000003</v>
      </c>
      <c r="G4" s="1">
        <v>2271281.2399999998</v>
      </c>
      <c r="H4" s="1">
        <v>1023001.0399999986</v>
      </c>
    </row>
    <row r="5" spans="1:8" x14ac:dyDescent="0.2">
      <c r="A5" s="1" t="s">
        <v>169</v>
      </c>
      <c r="B5" s="1" t="s">
        <v>367</v>
      </c>
      <c r="C5" s="1">
        <v>4915151.09</v>
      </c>
      <c r="D5" s="1">
        <v>-1827026.62</v>
      </c>
      <c r="E5" s="1">
        <v>3088124.4699999997</v>
      </c>
      <c r="F5" s="1">
        <v>2840284.7700000005</v>
      </c>
      <c r="G5" s="1">
        <v>2687796.0900000008</v>
      </c>
      <c r="H5" s="1">
        <v>247839.69999999925</v>
      </c>
    </row>
    <row r="6" spans="1:8" x14ac:dyDescent="0.2">
      <c r="A6" s="1" t="s">
        <v>227</v>
      </c>
      <c r="B6" s="1" t="s">
        <v>368</v>
      </c>
      <c r="C6" s="1">
        <v>861041.76000000013</v>
      </c>
      <c r="D6" s="1">
        <v>43998.970000000088</v>
      </c>
      <c r="E6" s="1">
        <v>905040.73000000021</v>
      </c>
      <c r="F6" s="1">
        <v>864496.24000000022</v>
      </c>
      <c r="G6" s="1">
        <v>712007.56000000029</v>
      </c>
      <c r="H6" s="1">
        <v>40544.489999999991</v>
      </c>
    </row>
    <row r="7" spans="1:8" x14ac:dyDescent="0.2">
      <c r="A7" s="1" t="s">
        <v>228</v>
      </c>
      <c r="B7" s="1" t="s">
        <v>369</v>
      </c>
      <c r="C7" s="1">
        <v>877775.06000000017</v>
      </c>
      <c r="D7" s="1">
        <v>79787.249999999767</v>
      </c>
      <c r="E7" s="1">
        <v>957562.30999999994</v>
      </c>
      <c r="F7" s="1">
        <v>874698.30999999959</v>
      </c>
      <c r="G7" s="1">
        <v>722111.54999999993</v>
      </c>
      <c r="H7" s="1">
        <v>82864.000000000349</v>
      </c>
    </row>
    <row r="8" spans="1:8" x14ac:dyDescent="0.2">
      <c r="A8" s="1" t="s">
        <v>229</v>
      </c>
      <c r="B8" s="1" t="s">
        <v>370</v>
      </c>
      <c r="C8" s="1">
        <v>887563.16000000015</v>
      </c>
      <c r="D8" s="1">
        <v>92202.599999999977</v>
      </c>
      <c r="E8" s="1">
        <v>979765.76000000013</v>
      </c>
      <c r="F8" s="1">
        <v>898480.43000000028</v>
      </c>
      <c r="G8" s="1">
        <v>745991.75000000035</v>
      </c>
      <c r="H8" s="1">
        <v>81285.329999999842</v>
      </c>
    </row>
    <row r="9" spans="1:8" x14ac:dyDescent="0.2">
      <c r="A9" s="1" t="s">
        <v>170</v>
      </c>
      <c r="B9" s="1" t="s">
        <v>371</v>
      </c>
      <c r="C9" s="1">
        <v>5013937.82</v>
      </c>
      <c r="D9" s="1">
        <v>1287960.669999999</v>
      </c>
      <c r="E9" s="1">
        <v>6301898.4899999993</v>
      </c>
      <c r="F9" s="1">
        <v>3777635.5300000007</v>
      </c>
      <c r="G9" s="1">
        <v>3676298.4000000013</v>
      </c>
      <c r="H9" s="1">
        <v>2524262.9599999986</v>
      </c>
    </row>
    <row r="10" spans="1:8" x14ac:dyDescent="0.2">
      <c r="A10" s="1" t="s">
        <v>172</v>
      </c>
      <c r="B10" s="1" t="s">
        <v>372</v>
      </c>
      <c r="C10" s="1">
        <v>26769998.900000002</v>
      </c>
      <c r="D10" s="1">
        <v>54500814.409999996</v>
      </c>
      <c r="E10" s="1">
        <v>81270813.310000002</v>
      </c>
      <c r="F10" s="1">
        <v>51607678.369999975</v>
      </c>
      <c r="G10" s="1">
        <v>51099323.029999971</v>
      </c>
      <c r="H10" s="1">
        <v>29663134.940000027</v>
      </c>
    </row>
    <row r="11" spans="1:8" x14ac:dyDescent="0.2">
      <c r="A11" s="1" t="s">
        <v>175</v>
      </c>
      <c r="B11" s="1" t="s">
        <v>373</v>
      </c>
      <c r="C11" s="1">
        <v>18904983.93</v>
      </c>
      <c r="D11" s="1">
        <v>3248905.0700000003</v>
      </c>
      <c r="E11" s="1">
        <v>22153889</v>
      </c>
      <c r="F11" s="1">
        <v>15414860.799999991</v>
      </c>
      <c r="G11" s="1">
        <v>14735232.989999995</v>
      </c>
      <c r="H11" s="1">
        <v>6739028.2000000086</v>
      </c>
    </row>
    <row r="12" spans="1:8" x14ac:dyDescent="0.2">
      <c r="A12" s="1" t="s">
        <v>179</v>
      </c>
      <c r="B12" s="1" t="s">
        <v>374</v>
      </c>
      <c r="C12" s="1">
        <v>11404416.1</v>
      </c>
      <c r="D12" s="1">
        <v>141373051.06</v>
      </c>
      <c r="E12" s="1">
        <v>152777467.16</v>
      </c>
      <c r="F12" s="1">
        <v>18614135.959999997</v>
      </c>
      <c r="G12" s="1">
        <v>17993837.149999999</v>
      </c>
      <c r="H12" s="1">
        <v>134163331.2</v>
      </c>
    </row>
    <row r="13" spans="1:8" x14ac:dyDescent="0.2">
      <c r="A13" s="1" t="s">
        <v>183</v>
      </c>
      <c r="B13" s="1" t="s">
        <v>375</v>
      </c>
      <c r="C13" s="1">
        <v>3041346.51</v>
      </c>
      <c r="D13" s="1">
        <v>1821176.2600000007</v>
      </c>
      <c r="E13" s="1">
        <v>4862522.7700000005</v>
      </c>
      <c r="F13" s="1">
        <v>2547977.0399999996</v>
      </c>
      <c r="G13" s="1">
        <v>2454139.6999999997</v>
      </c>
      <c r="H13" s="1">
        <v>2314545.7300000009</v>
      </c>
    </row>
    <row r="14" spans="1:8" x14ac:dyDescent="0.2">
      <c r="A14" s="1" t="s">
        <v>230</v>
      </c>
      <c r="B14" s="1" t="s">
        <v>376</v>
      </c>
      <c r="C14" s="1">
        <v>4867705.6700000018</v>
      </c>
      <c r="D14" s="1">
        <v>346655.29999999795</v>
      </c>
      <c r="E14" s="1">
        <v>5214360.97</v>
      </c>
      <c r="F14" s="1">
        <v>4964786.7499999981</v>
      </c>
      <c r="G14" s="1">
        <v>4714474.5599999968</v>
      </c>
      <c r="H14" s="1">
        <v>249574.2200000016</v>
      </c>
    </row>
    <row r="15" spans="1:8" x14ac:dyDescent="0.2">
      <c r="A15" s="1" t="s">
        <v>231</v>
      </c>
      <c r="B15" s="1" t="s">
        <v>377</v>
      </c>
      <c r="C15" s="1">
        <v>4550511.5100000007</v>
      </c>
      <c r="D15" s="1">
        <v>199188.05999999866</v>
      </c>
      <c r="E15" s="1">
        <v>4749699.5699999994</v>
      </c>
      <c r="F15" s="1">
        <v>4509816.6400000015</v>
      </c>
      <c r="G15" s="1">
        <v>4243913.3500000024</v>
      </c>
      <c r="H15" s="1">
        <v>239882.92999999784</v>
      </c>
    </row>
    <row r="16" spans="1:8" x14ac:dyDescent="0.2">
      <c r="A16" s="1" t="s">
        <v>225</v>
      </c>
      <c r="B16" s="1" t="s">
        <v>378</v>
      </c>
      <c r="C16" s="1">
        <v>4519192.05</v>
      </c>
      <c r="D16" s="1">
        <v>4752904.9499999983</v>
      </c>
      <c r="E16" s="1">
        <v>9272096.9999999981</v>
      </c>
      <c r="F16" s="1">
        <v>6309261.7000000011</v>
      </c>
      <c r="G16" s="1">
        <v>5699208.8900000025</v>
      </c>
      <c r="H16" s="1">
        <v>2962835.299999997</v>
      </c>
    </row>
    <row r="17" spans="1:8" x14ac:dyDescent="0.2">
      <c r="A17" s="1" t="s">
        <v>330</v>
      </c>
      <c r="B17" s="1" t="s">
        <v>379</v>
      </c>
      <c r="C17" s="1">
        <v>2702393.5200000005</v>
      </c>
      <c r="D17" s="1">
        <v>50064.749999999534</v>
      </c>
      <c r="E17" s="1">
        <v>2752458.27</v>
      </c>
      <c r="F17" s="1">
        <v>2429464.2399999993</v>
      </c>
      <c r="G17" s="1">
        <v>1819411.4300000006</v>
      </c>
      <c r="H17" s="1">
        <v>322994.03000000073</v>
      </c>
    </row>
    <row r="18" spans="1:8" x14ac:dyDescent="0.2">
      <c r="A18" s="1" t="s">
        <v>184</v>
      </c>
      <c r="B18" s="1" t="s">
        <v>380</v>
      </c>
      <c r="C18" s="1">
        <v>4241227.29</v>
      </c>
      <c r="D18" s="1">
        <v>335840.46999999881</v>
      </c>
      <c r="E18" s="1">
        <v>4577067.7599999988</v>
      </c>
      <c r="F18" s="1">
        <v>4056865.2599999993</v>
      </c>
      <c r="G18" s="1">
        <v>3842545.77</v>
      </c>
      <c r="H18" s="1">
        <v>520202.49999999953</v>
      </c>
    </row>
    <row r="19" spans="1:8" x14ac:dyDescent="0.2">
      <c r="A19" s="1" t="s">
        <v>331</v>
      </c>
      <c r="B19" s="1" t="s">
        <v>381</v>
      </c>
      <c r="C19" s="1">
        <v>8372921.5700000022</v>
      </c>
      <c r="D19" s="1">
        <v>18477718.43999999</v>
      </c>
      <c r="E19" s="1">
        <v>26850640.009999994</v>
      </c>
      <c r="F19" s="1">
        <v>7888375.8500000061</v>
      </c>
      <c r="G19" s="1">
        <v>7608098.9200000055</v>
      </c>
      <c r="H19" s="1">
        <v>18962264.159999989</v>
      </c>
    </row>
    <row r="20" spans="1:8" x14ac:dyDescent="0.2">
      <c r="A20" s="1" t="s">
        <v>341</v>
      </c>
      <c r="B20" s="1" t="s">
        <v>382</v>
      </c>
      <c r="C20" s="1">
        <v>928243.79</v>
      </c>
      <c r="D20" s="1">
        <v>-495645.78000000009</v>
      </c>
      <c r="E20" s="1">
        <v>432598.00999999995</v>
      </c>
      <c r="F20" s="1">
        <v>385214.74000000017</v>
      </c>
      <c r="G20" s="1">
        <v>368753.44000000012</v>
      </c>
      <c r="H20" s="1">
        <v>47383.269999999786</v>
      </c>
    </row>
    <row r="21" spans="1:8" x14ac:dyDescent="0.2">
      <c r="A21" s="1" t="s">
        <v>342</v>
      </c>
      <c r="B21" s="1" t="s">
        <v>383</v>
      </c>
      <c r="C21" s="1">
        <v>8212434.71</v>
      </c>
      <c r="D21" s="1">
        <v>-413311.61000000127</v>
      </c>
      <c r="E21" s="1">
        <v>7799123.0999999987</v>
      </c>
      <c r="F21" s="1">
        <v>5457626.5099999988</v>
      </c>
      <c r="G21" s="1">
        <v>5326557.4300000006</v>
      </c>
      <c r="H21" s="1">
        <v>2341496.59</v>
      </c>
    </row>
    <row r="22" spans="1:8" x14ac:dyDescent="0.2">
      <c r="A22" s="1" t="s">
        <v>296</v>
      </c>
      <c r="B22" s="1" t="s">
        <v>384</v>
      </c>
      <c r="C22" s="1">
        <v>2090551.2000000002</v>
      </c>
      <c r="D22" s="1">
        <v>422796.28000000026</v>
      </c>
      <c r="E22" s="1">
        <v>2513347.4800000004</v>
      </c>
      <c r="F22" s="1">
        <v>1613436.7899999996</v>
      </c>
      <c r="G22" s="1">
        <v>1597101.8199999998</v>
      </c>
      <c r="H22" s="1">
        <v>899910.69000000088</v>
      </c>
    </row>
    <row r="23" spans="1:8" x14ac:dyDescent="0.2">
      <c r="A23" s="1" t="s">
        <v>303</v>
      </c>
      <c r="B23" s="1" t="s">
        <v>385</v>
      </c>
      <c r="C23" s="1">
        <v>3386815.95</v>
      </c>
      <c r="D23" s="1">
        <v>4264973.82</v>
      </c>
      <c r="E23" s="1">
        <v>7651789.7700000005</v>
      </c>
      <c r="F23" s="1">
        <v>3386707.6399999983</v>
      </c>
      <c r="G23" s="1">
        <v>3332258.4399999976</v>
      </c>
      <c r="H23" s="1">
        <v>4265082.1300000027</v>
      </c>
    </row>
    <row r="24" spans="1:8" x14ac:dyDescent="0.2">
      <c r="A24" s="1" t="s">
        <v>304</v>
      </c>
      <c r="B24" s="1" t="s">
        <v>386</v>
      </c>
      <c r="C24" s="1">
        <v>8129888.4100000001</v>
      </c>
      <c r="D24" s="1">
        <v>1575364.6200000029</v>
      </c>
      <c r="E24" s="1">
        <v>9705253.0300000031</v>
      </c>
      <c r="F24" s="1">
        <v>8818769.4099999927</v>
      </c>
      <c r="G24" s="1">
        <v>8772216.0599999968</v>
      </c>
      <c r="H24" s="1">
        <v>886483.62000001036</v>
      </c>
    </row>
    <row r="25" spans="1:8" x14ac:dyDescent="0.2">
      <c r="A25" s="1" t="s">
        <v>305</v>
      </c>
      <c r="B25" s="1" t="s">
        <v>387</v>
      </c>
      <c r="C25" s="1">
        <v>198610820.00999999</v>
      </c>
      <c r="D25" s="1">
        <v>-1308090.7099999785</v>
      </c>
      <c r="E25" s="1">
        <v>197302729.30000001</v>
      </c>
      <c r="F25" s="1">
        <v>190110510.57999998</v>
      </c>
      <c r="G25" s="1">
        <v>174598346.55000001</v>
      </c>
      <c r="H25" s="1">
        <v>7192218.7200000286</v>
      </c>
    </row>
    <row r="26" spans="1:8" x14ac:dyDescent="0.2">
      <c r="A26" s="1" t="s">
        <v>306</v>
      </c>
      <c r="B26" s="1" t="s">
        <v>388</v>
      </c>
      <c r="C26" s="1">
        <v>10301649.959999999</v>
      </c>
      <c r="D26" s="1">
        <v>840018.68000000156</v>
      </c>
      <c r="E26" s="1">
        <v>11141668.640000001</v>
      </c>
      <c r="F26" s="1">
        <v>9211876.7699999977</v>
      </c>
      <c r="G26" s="1">
        <v>9075723.0600000061</v>
      </c>
      <c r="H26" s="1">
        <v>1929791.8700000029</v>
      </c>
    </row>
    <row r="27" spans="1:8" x14ac:dyDescent="0.2">
      <c r="A27" s="1" t="s">
        <v>297</v>
      </c>
      <c r="B27" s="1" t="s">
        <v>389</v>
      </c>
      <c r="C27" s="1">
        <v>10243847.119999997</v>
      </c>
      <c r="D27" s="1">
        <v>2148748.040000001</v>
      </c>
      <c r="E27" s="1">
        <v>12392595.159999998</v>
      </c>
      <c r="F27" s="1">
        <v>9459377.589999998</v>
      </c>
      <c r="G27" s="1">
        <v>9377687.8999999985</v>
      </c>
      <c r="H27" s="1">
        <v>2933217.5700000003</v>
      </c>
    </row>
    <row r="28" spans="1:8" x14ac:dyDescent="0.2">
      <c r="A28" s="1" t="s">
        <v>307</v>
      </c>
      <c r="B28" s="1" t="s">
        <v>390</v>
      </c>
      <c r="C28" s="1">
        <v>3010731.05</v>
      </c>
      <c r="D28" s="1">
        <v>1078531.69</v>
      </c>
      <c r="E28" s="1">
        <v>4089262.7399999998</v>
      </c>
      <c r="F28" s="1">
        <v>2354205.1500000008</v>
      </c>
      <c r="G28" s="1">
        <v>2322835.4499999997</v>
      </c>
      <c r="H28" s="1">
        <v>1735057.5899999989</v>
      </c>
    </row>
    <row r="29" spans="1:8" x14ac:dyDescent="0.2">
      <c r="A29" s="1" t="s">
        <v>308</v>
      </c>
      <c r="B29" s="1" t="s">
        <v>391</v>
      </c>
      <c r="C29" s="1">
        <v>1520957.6300000001</v>
      </c>
      <c r="D29" s="1">
        <v>1260242.1199999999</v>
      </c>
      <c r="E29" s="1">
        <v>2781199.75</v>
      </c>
      <c r="F29" s="1">
        <v>2027813.8299999982</v>
      </c>
      <c r="G29" s="1">
        <v>2006044.4499999993</v>
      </c>
      <c r="H29" s="1">
        <v>753385.92000000179</v>
      </c>
    </row>
    <row r="30" spans="1:8" x14ac:dyDescent="0.2">
      <c r="A30" s="1" t="s">
        <v>309</v>
      </c>
      <c r="B30" s="1" t="s">
        <v>392</v>
      </c>
      <c r="C30" s="1">
        <v>2486165.2600000002</v>
      </c>
      <c r="D30" s="1">
        <v>297077.29999999935</v>
      </c>
      <c r="E30" s="1">
        <v>2783242.5599999996</v>
      </c>
      <c r="F30" s="1">
        <v>1798247.1499999987</v>
      </c>
      <c r="G30" s="1">
        <v>1759445.9499999988</v>
      </c>
      <c r="H30" s="1">
        <v>984995.41000000085</v>
      </c>
    </row>
    <row r="31" spans="1:8" x14ac:dyDescent="0.2">
      <c r="A31" s="1" t="s">
        <v>310</v>
      </c>
      <c r="B31" s="1" t="s">
        <v>393</v>
      </c>
      <c r="C31" s="1">
        <v>650736.57000000007</v>
      </c>
      <c r="D31" s="1">
        <v>23937.849999999977</v>
      </c>
      <c r="E31" s="1">
        <v>674674.42</v>
      </c>
      <c r="F31" s="1">
        <v>477425.22000000009</v>
      </c>
      <c r="G31" s="1">
        <v>466546.52</v>
      </c>
      <c r="H31" s="1">
        <v>197249.19999999995</v>
      </c>
    </row>
    <row r="32" spans="1:8" x14ac:dyDescent="0.2">
      <c r="A32" s="1" t="s">
        <v>311</v>
      </c>
      <c r="B32" s="1" t="s">
        <v>394</v>
      </c>
      <c r="C32" s="1">
        <v>2127933.25</v>
      </c>
      <c r="D32" s="1">
        <v>611384.04999999981</v>
      </c>
      <c r="E32" s="1">
        <v>2739317.3</v>
      </c>
      <c r="F32" s="1">
        <v>1990977.79</v>
      </c>
      <c r="G32" s="1">
        <v>1969208.4100000004</v>
      </c>
      <c r="H32" s="1">
        <v>748339.50999999978</v>
      </c>
    </row>
    <row r="33" spans="1:8" x14ac:dyDescent="0.2">
      <c r="A33" s="1" t="s">
        <v>312</v>
      </c>
      <c r="B33" s="1" t="s">
        <v>395</v>
      </c>
      <c r="C33" s="1">
        <v>2290651.5799999996</v>
      </c>
      <c r="D33" s="1">
        <v>224086.16000000108</v>
      </c>
      <c r="E33" s="1">
        <v>2514737.7400000007</v>
      </c>
      <c r="F33" s="1">
        <v>1972901.069999998</v>
      </c>
      <c r="G33" s="1">
        <v>1940231.129999999</v>
      </c>
      <c r="H33" s="1">
        <v>541836.67000000272</v>
      </c>
    </row>
    <row r="34" spans="1:8" x14ac:dyDescent="0.2">
      <c r="A34" s="1" t="s">
        <v>313</v>
      </c>
      <c r="B34" s="1" t="s">
        <v>396</v>
      </c>
      <c r="C34" s="1">
        <v>2857794.17</v>
      </c>
      <c r="D34" s="1">
        <v>1936985.5199999996</v>
      </c>
      <c r="E34" s="1">
        <v>4794779.6899999995</v>
      </c>
      <c r="F34" s="1">
        <v>3359762.7800000021</v>
      </c>
      <c r="G34" s="1">
        <v>3316214.1500000013</v>
      </c>
      <c r="H34" s="1">
        <v>1435016.9099999974</v>
      </c>
    </row>
    <row r="35" spans="1:8" x14ac:dyDescent="0.2">
      <c r="A35" s="1" t="s">
        <v>314</v>
      </c>
      <c r="B35" s="1" t="s">
        <v>397</v>
      </c>
      <c r="C35" s="1">
        <v>4085067.48</v>
      </c>
      <c r="D35" s="1">
        <v>1199907.9300000011</v>
      </c>
      <c r="E35" s="1">
        <v>5284975.4100000011</v>
      </c>
      <c r="F35" s="1">
        <v>4233329.5599999996</v>
      </c>
      <c r="G35" s="1">
        <v>4178485.9299999997</v>
      </c>
      <c r="H35" s="1">
        <v>1051645.8500000015</v>
      </c>
    </row>
    <row r="36" spans="1:8" x14ac:dyDescent="0.2">
      <c r="A36" s="1" t="s">
        <v>319</v>
      </c>
      <c r="B36" s="1" t="s">
        <v>398</v>
      </c>
      <c r="C36" s="1">
        <v>1131866.82</v>
      </c>
      <c r="D36" s="1">
        <v>1505612.6500000006</v>
      </c>
      <c r="E36" s="1">
        <v>2637479.4700000007</v>
      </c>
      <c r="F36" s="1">
        <v>2542600.2699999991</v>
      </c>
      <c r="G36" s="1">
        <v>2542600.2699999996</v>
      </c>
      <c r="H36" s="1">
        <v>94879.200000001583</v>
      </c>
    </row>
    <row r="37" spans="1:8" x14ac:dyDescent="0.2">
      <c r="A37" s="1" t="s">
        <v>320</v>
      </c>
      <c r="B37" s="1" t="s">
        <v>399</v>
      </c>
      <c r="C37" s="1">
        <v>976980.04999999981</v>
      </c>
      <c r="D37" s="1">
        <v>529281.24000000046</v>
      </c>
      <c r="E37" s="1">
        <v>1506261.2900000003</v>
      </c>
      <c r="F37" s="1">
        <v>1253330.7899999998</v>
      </c>
      <c r="G37" s="1">
        <v>1253330.79</v>
      </c>
      <c r="H37" s="1">
        <v>252930.50000000047</v>
      </c>
    </row>
    <row r="38" spans="1:8" x14ac:dyDescent="0.2">
      <c r="A38" s="1" t="s">
        <v>321</v>
      </c>
      <c r="B38" s="1" t="s">
        <v>400</v>
      </c>
      <c r="C38" s="1">
        <v>485410.67</v>
      </c>
      <c r="D38" s="1">
        <v>1649485.5299999993</v>
      </c>
      <c r="E38" s="1">
        <v>2134896.1999999993</v>
      </c>
      <c r="F38" s="1">
        <v>1542267.57</v>
      </c>
      <c r="G38" s="1">
        <v>1201126.97</v>
      </c>
      <c r="H38" s="1">
        <v>592628.62999999919</v>
      </c>
    </row>
    <row r="39" spans="1:8" x14ac:dyDescent="0.2">
      <c r="A39" s="1" t="s">
        <v>298</v>
      </c>
      <c r="B39" s="1" t="s">
        <v>401</v>
      </c>
      <c r="C39" s="1">
        <v>1422328.4399999997</v>
      </c>
      <c r="D39" s="1">
        <v>177821.56000000029</v>
      </c>
      <c r="E39" s="1">
        <v>1600150</v>
      </c>
      <c r="F39" s="1">
        <v>1359567.6199999994</v>
      </c>
      <c r="G39" s="1">
        <v>1312588.98</v>
      </c>
      <c r="H39" s="1">
        <v>240582.38000000059</v>
      </c>
    </row>
    <row r="40" spans="1:8" x14ac:dyDescent="0.2">
      <c r="A40" s="1" t="s">
        <v>315</v>
      </c>
      <c r="B40" s="1" t="s">
        <v>402</v>
      </c>
      <c r="C40" s="1">
        <v>7917988.8400000026</v>
      </c>
      <c r="D40" s="1">
        <v>638887.8499999987</v>
      </c>
      <c r="E40" s="1">
        <v>8556876.6900000013</v>
      </c>
      <c r="F40" s="1">
        <v>7533864.5700000003</v>
      </c>
      <c r="G40" s="1">
        <v>7064603.0499999989</v>
      </c>
      <c r="H40" s="1">
        <v>1023012.120000001</v>
      </c>
    </row>
    <row r="41" spans="1:8" x14ac:dyDescent="0.2">
      <c r="A41" s="1" t="s">
        <v>299</v>
      </c>
      <c r="B41" s="1" t="s">
        <v>403</v>
      </c>
      <c r="C41" s="1">
        <v>2219903.0699999998</v>
      </c>
      <c r="D41" s="1">
        <v>846990.54999999981</v>
      </c>
      <c r="E41" s="1">
        <v>3066893.6199999996</v>
      </c>
      <c r="F41" s="1">
        <v>2558607.7400000007</v>
      </c>
      <c r="G41" s="1">
        <v>2480413.0100000007</v>
      </c>
      <c r="H41" s="1">
        <v>508285.87999999896</v>
      </c>
    </row>
    <row r="42" spans="1:8" x14ac:dyDescent="0.2">
      <c r="A42" s="1" t="s">
        <v>316</v>
      </c>
      <c r="B42" s="1" t="s">
        <v>404</v>
      </c>
      <c r="C42" s="1">
        <v>229651.58000000002</v>
      </c>
      <c r="D42" s="1">
        <v>133515.54999999993</v>
      </c>
      <c r="E42" s="1">
        <v>363167.12999999995</v>
      </c>
      <c r="F42" s="1">
        <v>345082.15</v>
      </c>
      <c r="G42" s="1">
        <v>329464.23999999987</v>
      </c>
      <c r="H42" s="1">
        <v>18084.979999999923</v>
      </c>
    </row>
    <row r="43" spans="1:8" x14ac:dyDescent="0.2">
      <c r="A43" s="1" t="s">
        <v>332</v>
      </c>
      <c r="B43" s="1" t="s">
        <v>405</v>
      </c>
      <c r="C43" s="1">
        <v>2401274.33</v>
      </c>
      <c r="D43" s="1">
        <v>72996.129999999888</v>
      </c>
      <c r="E43" s="1">
        <v>2474270.46</v>
      </c>
      <c r="F43" s="1">
        <v>2111336.62</v>
      </c>
      <c r="G43" s="1">
        <v>1501283.8099999994</v>
      </c>
      <c r="H43" s="1">
        <v>362933.83999999985</v>
      </c>
    </row>
    <row r="44" spans="1:8" x14ac:dyDescent="0.2">
      <c r="A44" s="1" t="s">
        <v>185</v>
      </c>
      <c r="B44" s="1" t="s">
        <v>406</v>
      </c>
      <c r="C44" s="1">
        <v>1451826.8499999999</v>
      </c>
      <c r="D44" s="1">
        <v>56342.460000000196</v>
      </c>
      <c r="E44" s="1">
        <v>1508169.31</v>
      </c>
      <c r="F44" s="1">
        <v>1379105.7000000002</v>
      </c>
      <c r="G44" s="1">
        <v>1322685.5100000002</v>
      </c>
      <c r="H44" s="1">
        <v>129063.60999999987</v>
      </c>
    </row>
    <row r="45" spans="1:8" x14ac:dyDescent="0.2">
      <c r="A45" s="1" t="s">
        <v>232</v>
      </c>
      <c r="B45" s="1" t="s">
        <v>407</v>
      </c>
      <c r="C45" s="1">
        <v>10079216.270000003</v>
      </c>
      <c r="D45" s="1">
        <v>1008452.2199999951</v>
      </c>
      <c r="E45" s="1">
        <v>11087668.489999998</v>
      </c>
      <c r="F45" s="1">
        <v>10108582.760000007</v>
      </c>
      <c r="G45" s="1">
        <v>9620560.5600000005</v>
      </c>
      <c r="H45" s="1">
        <v>979085.72999999113</v>
      </c>
    </row>
    <row r="46" spans="1:8" x14ac:dyDescent="0.2">
      <c r="A46" s="1" t="s">
        <v>343</v>
      </c>
      <c r="B46" s="1" t="s">
        <v>408</v>
      </c>
      <c r="C46" s="1">
        <v>1204058.75</v>
      </c>
      <c r="D46" s="1">
        <v>1628.3000000000466</v>
      </c>
      <c r="E46" s="1">
        <v>1205687.05</v>
      </c>
      <c r="F46" s="1">
        <v>1135183.3599999999</v>
      </c>
      <c r="G46" s="1">
        <v>1065416.9100000001</v>
      </c>
      <c r="H46" s="1">
        <v>70503.690000000177</v>
      </c>
    </row>
    <row r="47" spans="1:8" x14ac:dyDescent="0.2">
      <c r="A47" s="1" t="s">
        <v>333</v>
      </c>
      <c r="B47" s="1" t="s">
        <v>409</v>
      </c>
      <c r="C47" s="1">
        <v>4082699.64</v>
      </c>
      <c r="D47" s="1">
        <v>-1518706.9100000001</v>
      </c>
      <c r="E47" s="1">
        <v>2563992.73</v>
      </c>
      <c r="F47" s="1">
        <v>1943444.8799999992</v>
      </c>
      <c r="G47" s="1">
        <v>1699410.4899999988</v>
      </c>
      <c r="H47" s="1">
        <v>620547.85000000079</v>
      </c>
    </row>
    <row r="48" spans="1:8" x14ac:dyDescent="0.2">
      <c r="A48" s="1" t="s">
        <v>344</v>
      </c>
      <c r="B48" s="1" t="s">
        <v>410</v>
      </c>
      <c r="C48" s="1">
        <v>13476539.359999999</v>
      </c>
      <c r="D48" s="1">
        <v>504951.60000000149</v>
      </c>
      <c r="E48" s="1">
        <v>13981490.960000001</v>
      </c>
      <c r="F48" s="1">
        <v>7234874.5999999987</v>
      </c>
      <c r="G48" s="1">
        <v>6871660.1799999978</v>
      </c>
      <c r="H48" s="1">
        <v>6746616.3600000022</v>
      </c>
    </row>
    <row r="49" spans="1:8" x14ac:dyDescent="0.2">
      <c r="A49" s="1" t="s">
        <v>186</v>
      </c>
      <c r="B49" s="1" t="s">
        <v>411</v>
      </c>
      <c r="C49" s="1">
        <v>6792741.2599999998</v>
      </c>
      <c r="D49" s="1">
        <v>-2032135.0500000007</v>
      </c>
      <c r="E49" s="1">
        <v>4760606.209999999</v>
      </c>
      <c r="F49" s="1">
        <v>4034786.31</v>
      </c>
      <c r="G49" s="1">
        <v>3424733.5000000009</v>
      </c>
      <c r="H49" s="1">
        <v>725819.89999999898</v>
      </c>
    </row>
    <row r="50" spans="1:8" x14ac:dyDescent="0.2">
      <c r="A50" s="1" t="s">
        <v>334</v>
      </c>
      <c r="B50" s="1" t="s">
        <v>412</v>
      </c>
      <c r="C50" s="1">
        <v>4110954.4500000007</v>
      </c>
      <c r="D50" s="1">
        <v>109915.66999999853</v>
      </c>
      <c r="E50" s="1">
        <v>4220870.1199999992</v>
      </c>
      <c r="F50" s="1">
        <v>3807679.58</v>
      </c>
      <c r="G50" s="1">
        <v>3197626.7699999991</v>
      </c>
      <c r="H50" s="1">
        <v>413190.53999999911</v>
      </c>
    </row>
    <row r="51" spans="1:8" x14ac:dyDescent="0.2">
      <c r="A51" s="1" t="s">
        <v>187</v>
      </c>
      <c r="B51" s="1" t="s">
        <v>413</v>
      </c>
      <c r="C51" s="1">
        <v>3438315.8300000015</v>
      </c>
      <c r="D51" s="1">
        <v>253169.6799999983</v>
      </c>
      <c r="E51" s="1">
        <v>3691485.51</v>
      </c>
      <c r="F51" s="1">
        <v>3138532.4099999983</v>
      </c>
      <c r="G51" s="1">
        <v>2990610.0499999984</v>
      </c>
      <c r="H51" s="1">
        <v>552953.10000000149</v>
      </c>
    </row>
    <row r="52" spans="1:8" x14ac:dyDescent="0.2">
      <c r="A52" s="1" t="s">
        <v>345</v>
      </c>
      <c r="B52" s="1" t="s">
        <v>414</v>
      </c>
      <c r="C52" s="1">
        <v>0</v>
      </c>
      <c r="D52" s="1">
        <v>10083.93</v>
      </c>
      <c r="E52" s="1">
        <v>10083.93</v>
      </c>
      <c r="F52" s="1">
        <v>10083.93</v>
      </c>
      <c r="G52" s="1">
        <v>10083.93</v>
      </c>
      <c r="H52" s="1">
        <v>0</v>
      </c>
    </row>
    <row r="53" spans="1:8" x14ac:dyDescent="0.2">
      <c r="A53" s="1" t="s">
        <v>346</v>
      </c>
      <c r="B53" s="1" t="s">
        <v>415</v>
      </c>
      <c r="C53" s="1">
        <v>5041998.97</v>
      </c>
      <c r="D53" s="1">
        <v>-429419.39999999944</v>
      </c>
      <c r="E53" s="1">
        <v>4612579.57</v>
      </c>
      <c r="F53" s="1">
        <v>4294941.080000001</v>
      </c>
      <c r="G53" s="1">
        <v>4073111.5200000009</v>
      </c>
      <c r="H53" s="1">
        <v>317638.48999999929</v>
      </c>
    </row>
    <row r="54" spans="1:8" x14ac:dyDescent="0.2">
      <c r="A54" s="1" t="s">
        <v>347</v>
      </c>
      <c r="B54" s="1" t="s">
        <v>416</v>
      </c>
      <c r="C54" s="1">
        <v>3132312.8099999996</v>
      </c>
      <c r="D54" s="1">
        <v>-135528.64999999991</v>
      </c>
      <c r="E54" s="1">
        <v>2996784.1599999997</v>
      </c>
      <c r="F54" s="1">
        <v>2720075.99</v>
      </c>
      <c r="G54" s="1">
        <v>2479775.0999999992</v>
      </c>
      <c r="H54" s="1">
        <v>276708.16999999946</v>
      </c>
    </row>
    <row r="55" spans="1:8" x14ac:dyDescent="0.2">
      <c r="A55" s="1" t="s">
        <v>189</v>
      </c>
      <c r="B55" s="1" t="s">
        <v>417</v>
      </c>
      <c r="C55" s="1">
        <v>725551052.38</v>
      </c>
      <c r="D55" s="1">
        <v>151793888.77000034</v>
      </c>
      <c r="E55" s="1">
        <v>877344941.15000033</v>
      </c>
      <c r="F55" s="1">
        <v>394622459.13</v>
      </c>
      <c r="G55" s="1">
        <v>428071017.69999987</v>
      </c>
      <c r="H55" s="1">
        <v>482722482.02000034</v>
      </c>
    </row>
    <row r="56" spans="1:8" x14ac:dyDescent="0.2">
      <c r="A56" s="1" t="s">
        <v>348</v>
      </c>
      <c r="B56" s="1" t="s">
        <v>418</v>
      </c>
      <c r="C56" s="1">
        <v>4674360.9800000004</v>
      </c>
      <c r="D56" s="1">
        <v>737826634.36000001</v>
      </c>
      <c r="E56" s="1">
        <v>742500995.34000003</v>
      </c>
      <c r="F56" s="1">
        <v>4492392.5700000031</v>
      </c>
      <c r="G56" s="1">
        <v>3993277.8300000005</v>
      </c>
      <c r="H56" s="1">
        <v>738008602.76999998</v>
      </c>
    </row>
    <row r="57" spans="1:8" x14ac:dyDescent="0.2">
      <c r="A57" s="1" t="s">
        <v>355</v>
      </c>
      <c r="B57" s="1" t="s">
        <v>419</v>
      </c>
      <c r="C57" s="1">
        <v>0</v>
      </c>
      <c r="D57" s="1">
        <v>27759.22</v>
      </c>
      <c r="E57" s="1">
        <v>27759.22</v>
      </c>
      <c r="F57" s="1">
        <v>25957</v>
      </c>
      <c r="G57" s="1">
        <v>25957</v>
      </c>
      <c r="H57" s="1">
        <v>1802.2200000000012</v>
      </c>
    </row>
    <row r="58" spans="1:8" x14ac:dyDescent="0.2">
      <c r="A58" s="1" t="s">
        <v>190</v>
      </c>
      <c r="B58" s="1" t="s">
        <v>420</v>
      </c>
      <c r="C58" s="1">
        <v>3657994.7399999998</v>
      </c>
      <c r="D58" s="1">
        <v>4525072.09</v>
      </c>
      <c r="E58" s="1">
        <v>8183066.8299999991</v>
      </c>
      <c r="F58" s="1">
        <v>4657593.0500000007</v>
      </c>
      <c r="G58" s="1">
        <v>4047540.2400000012</v>
      </c>
      <c r="H58" s="1">
        <v>3525473.7799999984</v>
      </c>
    </row>
    <row r="59" spans="1:8" x14ac:dyDescent="0.2">
      <c r="A59" s="1" t="s">
        <v>291</v>
      </c>
      <c r="B59" s="1" t="s">
        <v>421</v>
      </c>
      <c r="C59" s="1">
        <v>2243138.5599999996</v>
      </c>
      <c r="D59" s="1">
        <v>172654.24000000022</v>
      </c>
      <c r="E59" s="1">
        <v>2415792.7999999998</v>
      </c>
      <c r="F59" s="1">
        <v>2184760.21</v>
      </c>
      <c r="G59" s="1">
        <v>1574707.3999999992</v>
      </c>
      <c r="H59" s="1">
        <v>231032.58999999985</v>
      </c>
    </row>
    <row r="60" spans="1:8" x14ac:dyDescent="0.2">
      <c r="A60" s="1" t="s">
        <v>191</v>
      </c>
      <c r="B60" s="1" t="s">
        <v>422</v>
      </c>
      <c r="C60" s="1">
        <v>3559757.75</v>
      </c>
      <c r="D60" s="1">
        <v>553339.89999999991</v>
      </c>
      <c r="E60" s="1">
        <v>4113097.65</v>
      </c>
      <c r="F60" s="1">
        <v>3547067.1999999997</v>
      </c>
      <c r="G60" s="1">
        <v>3527511.8099999987</v>
      </c>
      <c r="H60" s="1">
        <v>566030.45000000019</v>
      </c>
    </row>
    <row r="61" spans="1:8" x14ac:dyDescent="0.2">
      <c r="A61" s="1" t="s">
        <v>335</v>
      </c>
      <c r="B61" s="1" t="s">
        <v>423</v>
      </c>
      <c r="C61" s="1">
        <v>15137165.580000002</v>
      </c>
      <c r="D61" s="1">
        <v>12492880.729999993</v>
      </c>
      <c r="E61" s="1">
        <v>27630046.309999995</v>
      </c>
      <c r="F61" s="1">
        <v>24862584.809999999</v>
      </c>
      <c r="G61" s="1">
        <v>24738556.179999996</v>
      </c>
      <c r="H61" s="1">
        <v>2767461.4999999963</v>
      </c>
    </row>
    <row r="62" spans="1:8" x14ac:dyDescent="0.2">
      <c r="A62" s="1" t="s">
        <v>192</v>
      </c>
      <c r="B62" s="1" t="s">
        <v>424</v>
      </c>
      <c r="C62" s="1">
        <v>23812083.869999994</v>
      </c>
      <c r="D62" s="1">
        <v>80863456.230000034</v>
      </c>
      <c r="E62" s="1">
        <v>104675540.10000002</v>
      </c>
      <c r="F62" s="1">
        <v>35126648.079999998</v>
      </c>
      <c r="G62" s="1">
        <v>34793622.239999995</v>
      </c>
      <c r="H62" s="1">
        <v>69548892.020000026</v>
      </c>
    </row>
    <row r="63" spans="1:8" x14ac:dyDescent="0.2">
      <c r="A63" s="1" t="s">
        <v>336</v>
      </c>
      <c r="B63" s="1" t="s">
        <v>425</v>
      </c>
      <c r="C63" s="1">
        <v>21364448.520000003</v>
      </c>
      <c r="D63" s="1">
        <v>582738.05999999866</v>
      </c>
      <c r="E63" s="1">
        <v>21947186.580000002</v>
      </c>
      <c r="F63" s="1">
        <v>16382234.700000001</v>
      </c>
      <c r="G63" s="1">
        <v>16284375.190000009</v>
      </c>
      <c r="H63" s="1">
        <v>5564951.8800000008</v>
      </c>
    </row>
    <row r="64" spans="1:8" x14ac:dyDescent="0.2">
      <c r="A64" s="1" t="s">
        <v>349</v>
      </c>
      <c r="B64" s="1" t="s">
        <v>426</v>
      </c>
      <c r="C64" s="1">
        <v>4541911.62</v>
      </c>
      <c r="D64" s="1">
        <v>2862716.5900000008</v>
      </c>
      <c r="E64" s="1">
        <v>7404628.2100000009</v>
      </c>
      <c r="F64" s="1">
        <v>4971125.0500000017</v>
      </c>
      <c r="G64" s="1">
        <v>4951103.7300000014</v>
      </c>
      <c r="H64" s="1">
        <v>2433503.1599999992</v>
      </c>
    </row>
    <row r="65" spans="1:8" x14ac:dyDescent="0.2">
      <c r="A65" s="1" t="s">
        <v>292</v>
      </c>
      <c r="B65" s="1" t="s">
        <v>427</v>
      </c>
      <c r="C65" s="1">
        <v>33156041.400000002</v>
      </c>
      <c r="D65" s="1">
        <v>2019256.0300000049</v>
      </c>
      <c r="E65" s="1">
        <v>35175297.430000007</v>
      </c>
      <c r="F65" s="1">
        <v>33151727.710000008</v>
      </c>
      <c r="G65" s="1">
        <v>26028796.910000008</v>
      </c>
      <c r="H65" s="1">
        <v>2023569.7199999988</v>
      </c>
    </row>
    <row r="66" spans="1:8" x14ac:dyDescent="0.2">
      <c r="A66" s="1" t="s">
        <v>350</v>
      </c>
      <c r="B66" s="1" t="s">
        <v>428</v>
      </c>
      <c r="C66" s="1">
        <v>137934202.05000001</v>
      </c>
      <c r="D66" s="1">
        <v>365967020.54000002</v>
      </c>
      <c r="E66" s="1">
        <v>503901222.59000003</v>
      </c>
      <c r="F66" s="1">
        <v>229933068.19000006</v>
      </c>
      <c r="G66" s="1">
        <v>207125405.27000004</v>
      </c>
      <c r="H66" s="1">
        <v>273968154.39999998</v>
      </c>
    </row>
    <row r="67" spans="1:8" x14ac:dyDescent="0.2">
      <c r="A67" s="1" t="s">
        <v>337</v>
      </c>
      <c r="B67" s="1" t="s">
        <v>429</v>
      </c>
      <c r="C67" s="1">
        <v>37910431.999999993</v>
      </c>
      <c r="D67" s="1">
        <v>4644729.2600000054</v>
      </c>
      <c r="E67" s="1">
        <v>42555161.259999998</v>
      </c>
      <c r="F67" s="1">
        <v>31366922.369999997</v>
      </c>
      <c r="G67" s="1">
        <v>31144528.899999999</v>
      </c>
      <c r="H67" s="1">
        <v>11188238.890000001</v>
      </c>
    </row>
    <row r="68" spans="1:8" x14ac:dyDescent="0.2">
      <c r="A68" s="1" t="s">
        <v>351</v>
      </c>
      <c r="B68" s="1" t="s">
        <v>430</v>
      </c>
      <c r="C68" s="1">
        <v>10584238.529999999</v>
      </c>
      <c r="D68" s="1">
        <v>7346133.1500000004</v>
      </c>
      <c r="E68" s="1">
        <v>17930371.68</v>
      </c>
      <c r="F68" s="1">
        <v>10941518.349999998</v>
      </c>
      <c r="G68" s="1">
        <v>10852571.260000002</v>
      </c>
      <c r="H68" s="1">
        <v>6988853.3300000019</v>
      </c>
    </row>
    <row r="69" spans="1:8" x14ac:dyDescent="0.2">
      <c r="A69" s="1" t="s">
        <v>338</v>
      </c>
      <c r="B69" s="1" t="s">
        <v>431</v>
      </c>
      <c r="C69" s="1">
        <v>6592273.21</v>
      </c>
      <c r="D69" s="1">
        <v>1207574.2100000028</v>
      </c>
      <c r="E69" s="1">
        <v>7799847.4200000027</v>
      </c>
      <c r="F69" s="1">
        <v>7324755.419999999</v>
      </c>
      <c r="G69" s="1">
        <v>7149267.2199999988</v>
      </c>
      <c r="H69" s="1">
        <v>475092.00000000373</v>
      </c>
    </row>
    <row r="70" spans="1:8" x14ac:dyDescent="0.2">
      <c r="A70" s="1" t="s">
        <v>339</v>
      </c>
      <c r="B70" s="1" t="s">
        <v>432</v>
      </c>
      <c r="C70" s="1">
        <v>3840834.7099999995</v>
      </c>
      <c r="D70" s="1">
        <v>-621962.58999999985</v>
      </c>
      <c r="E70" s="1">
        <v>3218872.1199999996</v>
      </c>
      <c r="F70" s="1">
        <v>1770621.2100000002</v>
      </c>
      <c r="G70" s="1">
        <v>1728858.8699999999</v>
      </c>
      <c r="H70" s="1">
        <v>1448250.9099999995</v>
      </c>
    </row>
    <row r="71" spans="1:8" x14ac:dyDescent="0.2">
      <c r="A71" s="1" t="s">
        <v>352</v>
      </c>
      <c r="B71" s="1" t="s">
        <v>433</v>
      </c>
      <c r="C71" s="1">
        <v>7715437.3000000007</v>
      </c>
      <c r="D71" s="1">
        <v>4445728.209999999</v>
      </c>
      <c r="E71" s="1">
        <v>12161165.51</v>
      </c>
      <c r="F71" s="1">
        <v>6257208.0999999996</v>
      </c>
      <c r="G71" s="1">
        <v>6131638.8699999982</v>
      </c>
      <c r="H71" s="1">
        <v>5903957.4100000001</v>
      </c>
    </row>
    <row r="72" spans="1:8" x14ac:dyDescent="0.2">
      <c r="A72" s="1" t="s">
        <v>322</v>
      </c>
      <c r="B72" s="1" t="s">
        <v>434</v>
      </c>
      <c r="C72" s="1">
        <v>8195426.1399999997</v>
      </c>
      <c r="D72" s="1">
        <v>187701.3200000003</v>
      </c>
      <c r="E72" s="1">
        <v>8383127.46</v>
      </c>
      <c r="F72" s="1">
        <v>8016078.2400000039</v>
      </c>
      <c r="G72" s="1">
        <v>7748675.200000002</v>
      </c>
      <c r="H72" s="1">
        <v>367049.21999999601</v>
      </c>
    </row>
    <row r="73" spans="1:8" x14ac:dyDescent="0.2">
      <c r="A73" s="1" t="s">
        <v>193</v>
      </c>
      <c r="B73" s="1" t="s">
        <v>435</v>
      </c>
      <c r="C73" s="1">
        <v>5608420.7400000021</v>
      </c>
      <c r="D73" s="1">
        <v>1727309.419999999</v>
      </c>
      <c r="E73" s="1">
        <v>7335730.1600000011</v>
      </c>
      <c r="F73" s="1">
        <v>5838269.0299999993</v>
      </c>
      <c r="G73" s="1">
        <v>5785994.3099999959</v>
      </c>
      <c r="H73" s="1">
        <v>1497461.1300000018</v>
      </c>
    </row>
    <row r="74" spans="1:8" x14ac:dyDescent="0.2">
      <c r="A74" s="1" t="s">
        <v>300</v>
      </c>
      <c r="B74" s="1" t="s">
        <v>436</v>
      </c>
      <c r="C74" s="1">
        <v>14688225.999999996</v>
      </c>
      <c r="D74" s="1">
        <v>-593183.17999999784</v>
      </c>
      <c r="E74" s="1">
        <v>14095042.819999998</v>
      </c>
      <c r="F74" s="1">
        <v>10983914.409999996</v>
      </c>
      <c r="G74" s="1">
        <v>10886898.269999998</v>
      </c>
      <c r="H74" s="1">
        <v>3111128.410000002</v>
      </c>
    </row>
    <row r="75" spans="1:8" x14ac:dyDescent="0.2">
      <c r="A75" s="1" t="s">
        <v>317</v>
      </c>
      <c r="B75" s="1" t="s">
        <v>437</v>
      </c>
      <c r="C75" s="1">
        <v>12603414.309999993</v>
      </c>
      <c r="D75" s="1">
        <v>2323739.5900000017</v>
      </c>
      <c r="E75" s="1">
        <v>14927153.899999995</v>
      </c>
      <c r="F75" s="1">
        <v>12843192.199999996</v>
      </c>
      <c r="G75" s="1">
        <v>12638529.00999999</v>
      </c>
      <c r="H75" s="1">
        <v>2083961.6999999993</v>
      </c>
    </row>
    <row r="76" spans="1:8" x14ac:dyDescent="0.2">
      <c r="A76" s="1" t="s">
        <v>301</v>
      </c>
      <c r="B76" s="1" t="s">
        <v>438</v>
      </c>
      <c r="C76" s="1">
        <v>26006788.370000001</v>
      </c>
      <c r="D76" s="1">
        <v>14117013.390000004</v>
      </c>
      <c r="E76" s="1">
        <v>40123801.760000005</v>
      </c>
      <c r="F76" s="1">
        <v>22388005.709999986</v>
      </c>
      <c r="G76" s="1">
        <v>22243542.309999995</v>
      </c>
      <c r="H76" s="1">
        <v>17735796.050000019</v>
      </c>
    </row>
    <row r="77" spans="1:8" x14ac:dyDescent="0.2">
      <c r="A77" s="1" t="s">
        <v>302</v>
      </c>
      <c r="B77" s="1" t="s">
        <v>439</v>
      </c>
      <c r="C77" s="1">
        <v>3358812.35</v>
      </c>
      <c r="D77" s="1">
        <v>3192470.3799999994</v>
      </c>
      <c r="E77" s="1">
        <v>6551282.7299999995</v>
      </c>
      <c r="F77" s="1">
        <v>5421341.2400000012</v>
      </c>
      <c r="G77" s="1">
        <v>5361156.2600000016</v>
      </c>
      <c r="H77" s="1">
        <v>1129941.4899999984</v>
      </c>
    </row>
    <row r="78" spans="1:8" x14ac:dyDescent="0.2">
      <c r="A78" s="1" t="s">
        <v>318</v>
      </c>
      <c r="B78" s="1" t="s">
        <v>440</v>
      </c>
      <c r="C78" s="1">
        <v>1167765.5500000005</v>
      </c>
      <c r="D78" s="1">
        <v>277495.45000000019</v>
      </c>
      <c r="E78" s="1">
        <v>1445261.0000000007</v>
      </c>
      <c r="F78" s="1">
        <v>1312537.1599999995</v>
      </c>
      <c r="G78" s="1">
        <v>1288468.3999999994</v>
      </c>
      <c r="H78" s="1">
        <v>132723.84000000125</v>
      </c>
    </row>
    <row r="79" spans="1:8" x14ac:dyDescent="0.2">
      <c r="A79" s="1" t="s">
        <v>194</v>
      </c>
      <c r="B79" s="1" t="s">
        <v>441</v>
      </c>
      <c r="C79" s="1">
        <v>6534878.4900000012</v>
      </c>
      <c r="D79" s="1">
        <v>868388.37999999896</v>
      </c>
      <c r="E79" s="1">
        <v>7403266.8700000001</v>
      </c>
      <c r="F79" s="1">
        <v>6130898.7399999993</v>
      </c>
      <c r="G79" s="1">
        <v>5520903.9299999988</v>
      </c>
      <c r="H79" s="1">
        <v>1272368.1300000008</v>
      </c>
    </row>
    <row r="80" spans="1:8" x14ac:dyDescent="0.2">
      <c r="A80" s="1" t="s">
        <v>195</v>
      </c>
      <c r="B80" s="1" t="s">
        <v>442</v>
      </c>
      <c r="C80" s="1">
        <v>1499011.0099999998</v>
      </c>
      <c r="D80" s="1">
        <v>55657.639999999898</v>
      </c>
      <c r="E80" s="1">
        <v>1554668.6499999997</v>
      </c>
      <c r="F80" s="1">
        <v>1447146.87</v>
      </c>
      <c r="G80" s="1">
        <v>1264148.5899999999</v>
      </c>
      <c r="H80" s="1">
        <v>107521.77999999956</v>
      </c>
    </row>
    <row r="81" spans="1:8" x14ac:dyDescent="0.2">
      <c r="A81" s="1" t="s">
        <v>196</v>
      </c>
      <c r="B81" s="1" t="s">
        <v>443</v>
      </c>
      <c r="C81" s="1">
        <v>2604749.1000000006</v>
      </c>
      <c r="D81" s="1">
        <v>11213930.609999999</v>
      </c>
      <c r="E81" s="1">
        <v>13818679.709999999</v>
      </c>
      <c r="F81" s="1">
        <v>4314789.6000000006</v>
      </c>
      <c r="G81" s="1">
        <v>3948771.1800000006</v>
      </c>
      <c r="H81" s="1">
        <v>9503890.1099999994</v>
      </c>
    </row>
    <row r="82" spans="1:8" x14ac:dyDescent="0.2">
      <c r="A82" s="1" t="s">
        <v>197</v>
      </c>
      <c r="B82" s="1" t="s">
        <v>444</v>
      </c>
      <c r="C82" s="1">
        <v>101635674.78000002</v>
      </c>
      <c r="D82" s="1">
        <v>-63633360.810000002</v>
      </c>
      <c r="E82" s="1">
        <v>38002313.970000014</v>
      </c>
      <c r="F82" s="1">
        <v>456199.57000000007</v>
      </c>
      <c r="G82" s="1">
        <v>395163.46</v>
      </c>
      <c r="H82" s="1">
        <v>37546114.400000013</v>
      </c>
    </row>
    <row r="83" spans="1:8" x14ac:dyDescent="0.2">
      <c r="A83" s="1" t="s">
        <v>198</v>
      </c>
      <c r="B83" s="1" t="s">
        <v>445</v>
      </c>
      <c r="C83" s="1">
        <v>3856097.3200000003</v>
      </c>
      <c r="D83" s="1">
        <v>-1547735.21</v>
      </c>
      <c r="E83" s="1">
        <v>2308362.1100000003</v>
      </c>
      <c r="F83" s="1">
        <v>2186234.2399999998</v>
      </c>
      <c r="G83" s="1">
        <v>2145577.83</v>
      </c>
      <c r="H83" s="1">
        <v>122127.87000000058</v>
      </c>
    </row>
    <row r="84" spans="1:8" x14ac:dyDescent="0.2">
      <c r="A84" s="1" t="s">
        <v>234</v>
      </c>
      <c r="B84" s="1" t="s">
        <v>446</v>
      </c>
      <c r="C84" s="1">
        <v>1451254.68</v>
      </c>
      <c r="D84" s="1">
        <v>-22493.910000000382</v>
      </c>
      <c r="E84" s="1">
        <v>1428760.7699999996</v>
      </c>
      <c r="F84" s="1">
        <v>1212691.2899999986</v>
      </c>
      <c r="G84" s="1">
        <v>1111030.5199999991</v>
      </c>
      <c r="H84" s="1">
        <v>216069.48000000091</v>
      </c>
    </row>
    <row r="85" spans="1:8" x14ac:dyDescent="0.2">
      <c r="A85" s="1" t="s">
        <v>235</v>
      </c>
      <c r="B85" s="1" t="s">
        <v>447</v>
      </c>
      <c r="C85" s="1">
        <v>17554377.810000002</v>
      </c>
      <c r="D85" s="1">
        <v>4483989.6900000013</v>
      </c>
      <c r="E85" s="1">
        <v>22038367.500000004</v>
      </c>
      <c r="F85" s="1">
        <v>17742004.099999998</v>
      </c>
      <c r="G85" s="1">
        <v>17273851.460000005</v>
      </c>
      <c r="H85" s="1">
        <v>4296363.400000006</v>
      </c>
    </row>
    <row r="86" spans="1:8" x14ac:dyDescent="0.2">
      <c r="A86" s="1" t="s">
        <v>201</v>
      </c>
      <c r="B86" s="1" t="s">
        <v>448</v>
      </c>
      <c r="C86" s="1">
        <v>75459402.709999993</v>
      </c>
      <c r="D86" s="1">
        <v>19542780.049999997</v>
      </c>
      <c r="E86" s="1">
        <v>95002182.75999999</v>
      </c>
      <c r="F86" s="1">
        <v>68698867.130000025</v>
      </c>
      <c r="G86" s="1">
        <v>68506239.38000004</v>
      </c>
      <c r="H86" s="1">
        <v>26303315.629999965</v>
      </c>
    </row>
    <row r="87" spans="1:8" x14ac:dyDescent="0.2">
      <c r="A87" s="1" t="s">
        <v>236</v>
      </c>
      <c r="B87" s="1" t="s">
        <v>449</v>
      </c>
      <c r="C87" s="1">
        <v>3375869.5699999989</v>
      </c>
      <c r="D87" s="1">
        <v>618661.35000000056</v>
      </c>
      <c r="E87" s="1">
        <v>3994530.9199999995</v>
      </c>
      <c r="F87" s="1">
        <v>3839354.8499999996</v>
      </c>
      <c r="G87" s="1">
        <v>3454072.5300000003</v>
      </c>
      <c r="H87" s="1">
        <v>155176.06999999983</v>
      </c>
    </row>
    <row r="88" spans="1:8" x14ac:dyDescent="0.2">
      <c r="A88" s="1" t="s">
        <v>237</v>
      </c>
      <c r="B88" s="1" t="s">
        <v>450</v>
      </c>
      <c r="C88" s="1">
        <v>313663.57</v>
      </c>
      <c r="D88" s="1">
        <v>57739.169999999984</v>
      </c>
      <c r="E88" s="1">
        <v>371402.74</v>
      </c>
      <c r="F88" s="1">
        <v>343942.96</v>
      </c>
      <c r="G88" s="1">
        <v>311800.22000000003</v>
      </c>
      <c r="H88" s="1">
        <v>27459.77999999997</v>
      </c>
    </row>
    <row r="89" spans="1:8" x14ac:dyDescent="0.2">
      <c r="A89" s="1" t="s">
        <v>202</v>
      </c>
      <c r="B89" s="1" t="s">
        <v>451</v>
      </c>
      <c r="C89" s="1">
        <v>71160341.579999998</v>
      </c>
      <c r="D89" s="1">
        <v>3966720.049999997</v>
      </c>
      <c r="E89" s="1">
        <v>75127061.629999995</v>
      </c>
      <c r="F89" s="1">
        <v>71210429.850000039</v>
      </c>
      <c r="G89" s="1">
        <v>70905415.790000036</v>
      </c>
      <c r="H89" s="1">
        <v>3916631.7799999565</v>
      </c>
    </row>
    <row r="90" spans="1:8" x14ac:dyDescent="0.2">
      <c r="A90" s="1" t="s">
        <v>238</v>
      </c>
      <c r="B90" s="1" t="s">
        <v>452</v>
      </c>
      <c r="C90" s="1">
        <v>2454036.8600000003</v>
      </c>
      <c r="D90" s="1">
        <v>319110.37999999942</v>
      </c>
      <c r="E90" s="1">
        <v>2773147.2399999998</v>
      </c>
      <c r="F90" s="1">
        <v>2677671.9799999995</v>
      </c>
      <c r="G90" s="1">
        <v>2372633.2399999998</v>
      </c>
      <c r="H90" s="1">
        <v>95475.260000000242</v>
      </c>
    </row>
    <row r="91" spans="1:8" x14ac:dyDescent="0.2">
      <c r="A91" s="1" t="s">
        <v>340</v>
      </c>
      <c r="B91" s="1" t="s">
        <v>453</v>
      </c>
      <c r="C91" s="1">
        <v>1390997.66</v>
      </c>
      <c r="D91" s="1">
        <v>-203386.50999999978</v>
      </c>
      <c r="E91" s="1">
        <v>1187611.1500000001</v>
      </c>
      <c r="F91" s="1">
        <v>1005815.5299999998</v>
      </c>
      <c r="G91" s="1">
        <v>839395.0199999999</v>
      </c>
      <c r="H91" s="1">
        <v>181795.62000000034</v>
      </c>
    </row>
    <row r="92" spans="1:8" x14ac:dyDescent="0.2">
      <c r="A92" s="1" t="s">
        <v>353</v>
      </c>
      <c r="B92" s="1" t="s">
        <v>454</v>
      </c>
      <c r="C92" s="1">
        <v>1982433.9</v>
      </c>
      <c r="D92" s="1">
        <v>586312.14000000013</v>
      </c>
      <c r="E92" s="1">
        <v>2568746.04</v>
      </c>
      <c r="F92" s="1">
        <v>2150556.7899999996</v>
      </c>
      <c r="G92" s="1">
        <v>1817825.8599999999</v>
      </c>
      <c r="H92" s="1">
        <v>418189.25000000047</v>
      </c>
    </row>
    <row r="93" spans="1:8" x14ac:dyDescent="0.2">
      <c r="A93" s="1" t="s">
        <v>354</v>
      </c>
      <c r="B93" s="1" t="s">
        <v>455</v>
      </c>
      <c r="C93" s="1">
        <v>747313.23999999987</v>
      </c>
      <c r="D93" s="1">
        <v>95033.020000000019</v>
      </c>
      <c r="E93" s="1">
        <v>842346.25999999989</v>
      </c>
      <c r="F93" s="1">
        <v>780216.54999999981</v>
      </c>
      <c r="G93" s="1">
        <v>669315.18000000017</v>
      </c>
      <c r="H93" s="1">
        <v>62129.710000000079</v>
      </c>
    </row>
    <row r="94" spans="1:8" x14ac:dyDescent="0.2">
      <c r="A94" s="1" t="s">
        <v>206</v>
      </c>
      <c r="B94" s="1" t="s">
        <v>456</v>
      </c>
      <c r="C94" s="1">
        <v>4990474.2699999996</v>
      </c>
      <c r="D94" s="1">
        <v>218711.60000000056</v>
      </c>
      <c r="E94" s="1">
        <v>5209185.87</v>
      </c>
      <c r="F94" s="1">
        <v>4781388.5699999994</v>
      </c>
      <c r="G94" s="1">
        <v>4171335.7599999961</v>
      </c>
      <c r="H94" s="1">
        <v>427797.30000000075</v>
      </c>
    </row>
    <row r="95" spans="1:8" x14ac:dyDescent="0.2">
      <c r="A95" s="1" t="s">
        <v>207</v>
      </c>
      <c r="B95" s="1" t="s">
        <v>457</v>
      </c>
      <c r="C95" s="1">
        <v>3641975.27</v>
      </c>
      <c r="D95" s="1">
        <v>794505.28999999864</v>
      </c>
      <c r="E95" s="1">
        <v>4436480.5599999987</v>
      </c>
      <c r="F95" s="1">
        <v>3729419.5199999991</v>
      </c>
      <c r="G95" s="1">
        <v>3648626.1699999985</v>
      </c>
      <c r="H95" s="1">
        <v>707061.03999999957</v>
      </c>
    </row>
    <row r="96" spans="1:8" x14ac:dyDescent="0.2">
      <c r="A96" s="1" t="s">
        <v>239</v>
      </c>
      <c r="B96" s="1" t="s">
        <v>458</v>
      </c>
      <c r="C96" s="1">
        <v>2528783.7900000005</v>
      </c>
      <c r="D96" s="1">
        <v>402112.8900000006</v>
      </c>
      <c r="E96" s="1">
        <v>2930896.6800000011</v>
      </c>
      <c r="F96" s="1">
        <v>2533716.0399999991</v>
      </c>
      <c r="G96" s="1">
        <v>2435061.84</v>
      </c>
      <c r="H96" s="1">
        <v>397180.64000000199</v>
      </c>
    </row>
    <row r="97" spans="1:8" x14ac:dyDescent="0.2">
      <c r="A97" s="1" t="s">
        <v>209</v>
      </c>
      <c r="B97" s="1" t="s">
        <v>459</v>
      </c>
      <c r="C97" s="1">
        <v>15486339.070000002</v>
      </c>
      <c r="D97" s="1">
        <v>2676730.9699999932</v>
      </c>
      <c r="E97" s="1">
        <v>18163070.039999995</v>
      </c>
      <c r="F97" s="1">
        <v>15272358.66</v>
      </c>
      <c r="G97" s="1">
        <v>14841668.070000008</v>
      </c>
      <c r="H97" s="1">
        <v>2890711.3799999952</v>
      </c>
    </row>
    <row r="98" spans="1:8" x14ac:dyDescent="0.2">
      <c r="A98" s="1" t="s">
        <v>210</v>
      </c>
      <c r="B98" s="1" t="s">
        <v>460</v>
      </c>
      <c r="C98" s="1">
        <v>1281809.0199999996</v>
      </c>
      <c r="D98" s="1">
        <v>137040.10000000009</v>
      </c>
      <c r="E98" s="1">
        <v>1418849.1199999996</v>
      </c>
      <c r="F98" s="1">
        <v>1266228.71</v>
      </c>
      <c r="G98" s="1">
        <v>1242485.9999999995</v>
      </c>
      <c r="H98" s="1">
        <v>152620.40999999968</v>
      </c>
    </row>
    <row r="99" spans="1:8" x14ac:dyDescent="0.2">
      <c r="A99" s="1" t="s">
        <v>240</v>
      </c>
      <c r="B99" s="1" t="s">
        <v>461</v>
      </c>
      <c r="C99" s="1">
        <v>7582945.9499999993</v>
      </c>
      <c r="D99" s="1">
        <v>33200788.84999999</v>
      </c>
      <c r="E99" s="1">
        <v>40783734.79999999</v>
      </c>
      <c r="F99" s="1">
        <v>11391858.780000003</v>
      </c>
      <c r="G99" s="1">
        <v>11225511.660000002</v>
      </c>
      <c r="H99" s="1">
        <v>29391876.019999988</v>
      </c>
    </row>
    <row r="100" spans="1:8" x14ac:dyDescent="0.2">
      <c r="A100" s="1" t="s">
        <v>211</v>
      </c>
      <c r="B100" s="1" t="s">
        <v>462</v>
      </c>
      <c r="C100" s="1">
        <v>16024294.839999996</v>
      </c>
      <c r="D100" s="1">
        <v>3615717.9800000042</v>
      </c>
      <c r="E100" s="1">
        <v>19640012.82</v>
      </c>
      <c r="F100" s="1">
        <v>16579975.949999996</v>
      </c>
      <c r="G100" s="1">
        <v>16175844.740000004</v>
      </c>
      <c r="H100" s="1">
        <v>3060036.8700000048</v>
      </c>
    </row>
    <row r="101" spans="1:8" x14ac:dyDescent="0.2">
      <c r="A101" s="1" t="s">
        <v>241</v>
      </c>
      <c r="B101" s="1" t="s">
        <v>463</v>
      </c>
      <c r="C101" s="1">
        <v>522705.34</v>
      </c>
      <c r="D101" s="1">
        <v>-9233.7199999999139</v>
      </c>
      <c r="E101" s="1">
        <v>513471.62000000011</v>
      </c>
      <c r="F101" s="1">
        <v>444399.56000000006</v>
      </c>
      <c r="G101" s="1">
        <v>428567.79</v>
      </c>
      <c r="H101" s="1">
        <v>69072.060000000056</v>
      </c>
    </row>
    <row r="102" spans="1:8" x14ac:dyDescent="0.2">
      <c r="A102" s="1" t="s">
        <v>212</v>
      </c>
      <c r="B102" s="1" t="s">
        <v>464</v>
      </c>
      <c r="C102" s="1">
        <v>7099337.2499999991</v>
      </c>
      <c r="D102" s="1">
        <v>-183314.74999999907</v>
      </c>
      <c r="E102" s="1">
        <v>6916022.5</v>
      </c>
      <c r="F102" s="1">
        <v>5410158.3499999987</v>
      </c>
      <c r="G102" s="1">
        <v>4800105.5399999991</v>
      </c>
      <c r="H102" s="1">
        <v>1505864.1500000013</v>
      </c>
    </row>
    <row r="103" spans="1:8" x14ac:dyDescent="0.2">
      <c r="A103" s="1" t="s">
        <v>242</v>
      </c>
      <c r="B103" s="1" t="s">
        <v>465</v>
      </c>
      <c r="C103" s="1">
        <v>23495.759999999998</v>
      </c>
      <c r="D103" s="1">
        <v>8003.880000000001</v>
      </c>
      <c r="E103" s="1">
        <v>31499.64</v>
      </c>
      <c r="F103" s="1">
        <v>17150.920000000002</v>
      </c>
      <c r="G103" s="1">
        <v>17150.919999999998</v>
      </c>
      <c r="H103" s="1">
        <v>14348.719999999998</v>
      </c>
    </row>
    <row r="104" spans="1:8" x14ac:dyDescent="0.2">
      <c r="A104" s="1" t="s">
        <v>243</v>
      </c>
      <c r="B104" s="1" t="s">
        <v>466</v>
      </c>
      <c r="C104" s="1">
        <v>0</v>
      </c>
      <c r="D104" s="1">
        <v>4868.83</v>
      </c>
      <c r="E104" s="1">
        <v>4868.83</v>
      </c>
      <c r="F104" s="1">
        <v>4868.83</v>
      </c>
      <c r="G104" s="1">
        <v>4868.83</v>
      </c>
      <c r="H104" s="1">
        <v>0</v>
      </c>
    </row>
    <row r="105" spans="1:8" x14ac:dyDescent="0.2">
      <c r="A105" s="1" t="s">
        <v>213</v>
      </c>
      <c r="B105" s="1" t="s">
        <v>467</v>
      </c>
      <c r="C105" s="1">
        <v>4823131.0300000012</v>
      </c>
      <c r="D105" s="1">
        <v>-564674.00000000093</v>
      </c>
      <c r="E105" s="1">
        <v>4258457.03</v>
      </c>
      <c r="F105" s="1">
        <v>3424115.1999999993</v>
      </c>
      <c r="G105" s="1">
        <v>2851819.9699999997</v>
      </c>
      <c r="H105" s="1">
        <v>834341.83000000101</v>
      </c>
    </row>
    <row r="106" spans="1:8" x14ac:dyDescent="0.2">
      <c r="A106" s="1" t="s">
        <v>214</v>
      </c>
      <c r="B106" s="1" t="s">
        <v>468</v>
      </c>
      <c r="C106" s="1">
        <v>5494121.9400000013</v>
      </c>
      <c r="D106" s="1">
        <v>79168.359999998473</v>
      </c>
      <c r="E106" s="1">
        <v>5573290.2999999998</v>
      </c>
      <c r="F106" s="1">
        <v>5215777.580000001</v>
      </c>
      <c r="G106" s="1">
        <v>4681958.18</v>
      </c>
      <c r="H106" s="1">
        <v>357512.71999999881</v>
      </c>
    </row>
    <row r="107" spans="1:8" x14ac:dyDescent="0.2">
      <c r="A107" s="1" t="s">
        <v>215</v>
      </c>
      <c r="B107" s="1" t="s">
        <v>469</v>
      </c>
      <c r="C107" s="1">
        <v>6239529.5199999986</v>
      </c>
      <c r="D107" s="1">
        <v>19549000.929999996</v>
      </c>
      <c r="E107" s="1">
        <v>25788530.449999996</v>
      </c>
      <c r="F107" s="1">
        <v>20042550.810000006</v>
      </c>
      <c r="G107" s="1">
        <v>19431447.999999996</v>
      </c>
      <c r="H107" s="1">
        <v>5745979.6399999894</v>
      </c>
    </row>
    <row r="108" spans="1:8" x14ac:dyDescent="0.2">
      <c r="A108" s="1" t="s">
        <v>216</v>
      </c>
      <c r="B108" s="1" t="s">
        <v>470</v>
      </c>
      <c r="C108" s="1">
        <v>14847531.74</v>
      </c>
      <c r="D108" s="1">
        <v>15357797.170000007</v>
      </c>
      <c r="E108" s="1">
        <v>30205328.910000008</v>
      </c>
      <c r="F108" s="1">
        <v>12091698.270000007</v>
      </c>
      <c r="G108" s="1">
        <v>11481645.460000003</v>
      </c>
      <c r="H108" s="1">
        <v>18113630.640000001</v>
      </c>
    </row>
    <row r="109" spans="1:8" x14ac:dyDescent="0.2">
      <c r="A109" s="1" t="s">
        <v>217</v>
      </c>
      <c r="B109" s="1" t="s">
        <v>471</v>
      </c>
      <c r="C109" s="1">
        <v>2345719.0999999996</v>
      </c>
      <c r="D109" s="1">
        <v>5011103.67</v>
      </c>
      <c r="E109" s="1">
        <v>7356822.7699999996</v>
      </c>
      <c r="F109" s="1">
        <v>2227253.3300000015</v>
      </c>
      <c r="G109" s="1">
        <v>1617200.5200000014</v>
      </c>
      <c r="H109" s="1">
        <v>5129569.4399999976</v>
      </c>
    </row>
    <row r="110" spans="1:8" x14ac:dyDescent="0.2">
      <c r="A110" s="1" t="s">
        <v>218</v>
      </c>
      <c r="B110" s="1" t="s">
        <v>472</v>
      </c>
      <c r="C110" s="1">
        <v>5565593.1399999997</v>
      </c>
      <c r="D110" s="1">
        <v>-741087.74999999907</v>
      </c>
      <c r="E110" s="1">
        <v>4824505.3900000006</v>
      </c>
      <c r="F110" s="1">
        <v>2556593.9399999995</v>
      </c>
      <c r="G110" s="1">
        <v>2251579.8799999994</v>
      </c>
      <c r="H110" s="1">
        <v>2267911.4500000011</v>
      </c>
    </row>
    <row r="111" spans="1:8" x14ac:dyDescent="0.2">
      <c r="A111" s="1" t="s">
        <v>244</v>
      </c>
      <c r="B111" s="1" t="s">
        <v>473</v>
      </c>
      <c r="C111" s="1">
        <v>469554.48000000004</v>
      </c>
      <c r="D111" s="1">
        <v>7054.3000000001048</v>
      </c>
      <c r="E111" s="1">
        <v>476608.78000000014</v>
      </c>
      <c r="F111" s="1">
        <v>458602.90000000014</v>
      </c>
      <c r="G111" s="1">
        <v>356895.56000000011</v>
      </c>
      <c r="H111" s="1">
        <v>18005.880000000005</v>
      </c>
    </row>
    <row r="112" spans="1:8" x14ac:dyDescent="0.2">
      <c r="A112" s="1" t="s">
        <v>245</v>
      </c>
      <c r="B112" s="1" t="s">
        <v>474</v>
      </c>
      <c r="C112" s="1">
        <v>1039157.68</v>
      </c>
      <c r="D112" s="1">
        <v>31328.940000000061</v>
      </c>
      <c r="E112" s="1">
        <v>1070486.6200000001</v>
      </c>
      <c r="F112" s="1">
        <v>1023432.51</v>
      </c>
      <c r="G112" s="1">
        <v>820101.10000000033</v>
      </c>
      <c r="H112" s="1">
        <v>47054.110000000102</v>
      </c>
    </row>
    <row r="113" spans="1:8" x14ac:dyDescent="0.2">
      <c r="A113" s="1" t="s">
        <v>219</v>
      </c>
      <c r="B113" s="1" t="s">
        <v>475</v>
      </c>
      <c r="C113" s="1">
        <v>8091175.8400000008</v>
      </c>
      <c r="D113" s="1">
        <v>3334951.1900000004</v>
      </c>
      <c r="E113" s="1">
        <v>11426127.030000001</v>
      </c>
      <c r="F113" s="1">
        <v>6972968.2699999996</v>
      </c>
      <c r="G113" s="1">
        <v>6804914.5399999972</v>
      </c>
      <c r="H113" s="1">
        <v>4453158.7600000016</v>
      </c>
    </row>
    <row r="114" spans="1:8" x14ac:dyDescent="0.2">
      <c r="A114" s="1" t="s">
        <v>246</v>
      </c>
      <c r="B114" s="1" t="s">
        <v>476</v>
      </c>
      <c r="C114" s="1">
        <v>2203757.7800000003</v>
      </c>
      <c r="D114" s="1">
        <v>-6985.8500000005588</v>
      </c>
      <c r="E114" s="1">
        <v>2196771.9299999997</v>
      </c>
      <c r="F114" s="1">
        <v>1856725.4800000007</v>
      </c>
      <c r="G114" s="1">
        <v>1798491.2600000002</v>
      </c>
      <c r="H114" s="1">
        <v>340046.44999999902</v>
      </c>
    </row>
    <row r="115" spans="1:8" x14ac:dyDescent="0.2">
      <c r="A115" s="1" t="s">
        <v>247</v>
      </c>
      <c r="B115" s="1" t="s">
        <v>477</v>
      </c>
      <c r="C115" s="1">
        <v>24768877.690000001</v>
      </c>
      <c r="D115" s="1">
        <v>-5824268.5600000024</v>
      </c>
      <c r="E115" s="1">
        <v>18944609.129999999</v>
      </c>
      <c r="F115" s="1">
        <v>6165111.8199999984</v>
      </c>
      <c r="G115" s="1">
        <v>6092514.5300000003</v>
      </c>
      <c r="H115" s="1">
        <v>12779497.310000001</v>
      </c>
    </row>
    <row r="116" spans="1:8" x14ac:dyDescent="0.2">
      <c r="A116" s="1" t="s">
        <v>248</v>
      </c>
      <c r="B116" s="1" t="s">
        <v>478</v>
      </c>
      <c r="C116" s="1">
        <v>2189307.6800000002</v>
      </c>
      <c r="D116" s="1">
        <v>110695.39999999991</v>
      </c>
      <c r="E116" s="1">
        <v>2300003.08</v>
      </c>
      <c r="F116" s="1">
        <v>516923.54999999964</v>
      </c>
      <c r="G116" s="1">
        <v>502423.55999999976</v>
      </c>
      <c r="H116" s="1">
        <v>1783079.5300000005</v>
      </c>
    </row>
    <row r="117" spans="1:8" x14ac:dyDescent="0.2">
      <c r="A117" s="1" t="s">
        <v>249</v>
      </c>
      <c r="B117" s="1" t="s">
        <v>479</v>
      </c>
      <c r="C117" s="1">
        <v>14101371.519999998</v>
      </c>
      <c r="D117" s="1">
        <v>1766578.8100000024</v>
      </c>
      <c r="E117" s="1">
        <v>15867950.33</v>
      </c>
      <c r="F117" s="1">
        <v>15647131.59</v>
      </c>
      <c r="G117" s="1">
        <v>15487375.629999997</v>
      </c>
      <c r="H117" s="1">
        <v>220818.74000000022</v>
      </c>
    </row>
    <row r="118" spans="1:8" x14ac:dyDescent="0.2">
      <c r="A118" s="1" t="s">
        <v>250</v>
      </c>
      <c r="B118" s="1" t="s">
        <v>480</v>
      </c>
      <c r="C118" s="1">
        <v>3658729.1600000006</v>
      </c>
      <c r="D118" s="1">
        <v>593560.27000000095</v>
      </c>
      <c r="E118" s="1">
        <v>4252289.4300000016</v>
      </c>
      <c r="F118" s="1">
        <v>2843722.1999999993</v>
      </c>
      <c r="G118" s="1">
        <v>2683966.2399999974</v>
      </c>
      <c r="H118" s="1">
        <v>1408567.2300000023</v>
      </c>
    </row>
    <row r="119" spans="1:8" x14ac:dyDescent="0.2">
      <c r="A119" s="1" t="s">
        <v>251</v>
      </c>
      <c r="B119" s="1" t="s">
        <v>481</v>
      </c>
      <c r="C119" s="1">
        <v>1803106.2800000003</v>
      </c>
      <c r="D119" s="1">
        <v>-696586.7200000002</v>
      </c>
      <c r="E119" s="1">
        <v>1106519.56</v>
      </c>
      <c r="F119" s="1">
        <v>613554.3400000002</v>
      </c>
      <c r="G119" s="1">
        <v>599054.35000000009</v>
      </c>
      <c r="H119" s="1">
        <v>492965.21999999986</v>
      </c>
    </row>
    <row r="120" spans="1:8" x14ac:dyDescent="0.2">
      <c r="A120" s="1" t="s">
        <v>220</v>
      </c>
      <c r="B120" s="1" t="s">
        <v>482</v>
      </c>
      <c r="C120" s="1">
        <v>2904833.8799999994</v>
      </c>
      <c r="D120" s="1">
        <v>13031570.369999997</v>
      </c>
      <c r="E120" s="1">
        <v>15936404.249999996</v>
      </c>
      <c r="F120" s="1">
        <v>2636154.1999999997</v>
      </c>
      <c r="G120" s="1">
        <v>2483584.3899999987</v>
      </c>
      <c r="H120" s="1">
        <v>13300250.049999997</v>
      </c>
    </row>
    <row r="121" spans="1:8" x14ac:dyDescent="0.2">
      <c r="A121" s="1" t="s">
        <v>252</v>
      </c>
      <c r="B121" s="1" t="s">
        <v>483</v>
      </c>
      <c r="C121" s="1">
        <v>2971358.3699999996</v>
      </c>
      <c r="D121" s="1">
        <v>834278.16000000155</v>
      </c>
      <c r="E121" s="1">
        <v>3805636.5300000012</v>
      </c>
      <c r="F121" s="1">
        <v>2772848.1600000015</v>
      </c>
      <c r="G121" s="1">
        <v>2642138.7300000028</v>
      </c>
      <c r="H121" s="1">
        <v>1032788.3699999996</v>
      </c>
    </row>
    <row r="122" spans="1:8" x14ac:dyDescent="0.2">
      <c r="A122" s="1" t="s">
        <v>253</v>
      </c>
      <c r="B122" s="1" t="s">
        <v>484</v>
      </c>
      <c r="C122" s="1">
        <v>1155724.0800000003</v>
      </c>
      <c r="D122" s="1">
        <v>376861.30999999959</v>
      </c>
      <c r="E122" s="1">
        <v>1532585.39</v>
      </c>
      <c r="F122" s="1">
        <v>1468825.2100000004</v>
      </c>
      <c r="G122" s="1">
        <v>1403470.5000000007</v>
      </c>
      <c r="H122" s="1">
        <v>63760.179999999469</v>
      </c>
    </row>
    <row r="123" spans="1:8" x14ac:dyDescent="0.2">
      <c r="A123" s="1" t="s">
        <v>254</v>
      </c>
      <c r="B123" s="1" t="s">
        <v>485</v>
      </c>
      <c r="C123" s="1">
        <v>760173.8400000002</v>
      </c>
      <c r="D123" s="1">
        <v>185430.66999999981</v>
      </c>
      <c r="E123" s="1">
        <v>945604.51</v>
      </c>
      <c r="F123" s="1">
        <v>891280.4600000002</v>
      </c>
      <c r="G123" s="1">
        <v>825925.75000000012</v>
      </c>
      <c r="H123" s="1">
        <v>54324.049999999814</v>
      </c>
    </row>
    <row r="124" spans="1:8" x14ac:dyDescent="0.2">
      <c r="A124" s="1" t="s">
        <v>255</v>
      </c>
      <c r="B124" s="1" t="s">
        <v>486</v>
      </c>
      <c r="C124" s="1">
        <v>803050.87</v>
      </c>
      <c r="D124" s="1">
        <v>-230948.97999999998</v>
      </c>
      <c r="E124" s="1">
        <v>572101.89</v>
      </c>
      <c r="F124" s="1">
        <v>458480.14</v>
      </c>
      <c r="G124" s="1">
        <v>393125.43</v>
      </c>
      <c r="H124" s="1">
        <v>113621.75</v>
      </c>
    </row>
    <row r="125" spans="1:8" x14ac:dyDescent="0.2">
      <c r="A125" s="1" t="s">
        <v>222</v>
      </c>
      <c r="B125" s="1" t="s">
        <v>487</v>
      </c>
      <c r="C125" s="1">
        <v>796311.18999999983</v>
      </c>
      <c r="D125" s="1">
        <v>75537.110000000568</v>
      </c>
      <c r="E125" s="1">
        <v>871848.3000000004</v>
      </c>
      <c r="F125" s="1">
        <v>810294.06</v>
      </c>
      <c r="G125" s="1">
        <v>744939.34999999986</v>
      </c>
      <c r="H125" s="1">
        <v>61554.24000000034</v>
      </c>
    </row>
    <row r="126" spans="1:8" x14ac:dyDescent="0.2">
      <c r="A126" s="1" t="s">
        <v>256</v>
      </c>
      <c r="B126" s="1" t="s">
        <v>488</v>
      </c>
      <c r="C126" s="1">
        <v>1332908.3799999999</v>
      </c>
      <c r="D126" s="1">
        <v>309637.20000000019</v>
      </c>
      <c r="E126" s="1">
        <v>1642545.58</v>
      </c>
      <c r="F126" s="1">
        <v>1270788.6099999999</v>
      </c>
      <c r="G126" s="1">
        <v>1205433.9000000004</v>
      </c>
      <c r="H126" s="1">
        <v>371756.9700000002</v>
      </c>
    </row>
    <row r="127" spans="1:8" x14ac:dyDescent="0.2">
      <c r="A127" s="1" t="s">
        <v>261</v>
      </c>
      <c r="B127" s="1" t="s">
        <v>489</v>
      </c>
      <c r="C127" s="1">
        <v>25003.37</v>
      </c>
      <c r="D127" s="1">
        <v>10370.960000000003</v>
      </c>
      <c r="E127" s="1">
        <v>35374.33</v>
      </c>
      <c r="F127" s="1">
        <v>13305.909999999998</v>
      </c>
      <c r="G127" s="1">
        <v>13305.909999999998</v>
      </c>
      <c r="H127" s="1">
        <v>22068.420000000006</v>
      </c>
    </row>
    <row r="128" spans="1:8" x14ac:dyDescent="0.2">
      <c r="A128" s="1" t="s">
        <v>223</v>
      </c>
      <c r="B128" s="1" t="s">
        <v>490</v>
      </c>
      <c r="C128" s="1">
        <v>5280218.5000000009</v>
      </c>
      <c r="D128" s="1">
        <v>3453717.9200000009</v>
      </c>
      <c r="E128" s="1">
        <v>8733936.4200000018</v>
      </c>
      <c r="F128" s="1">
        <v>5894190.1099999975</v>
      </c>
      <c r="G128" s="1">
        <v>5542259.7300000004</v>
      </c>
      <c r="H128" s="1">
        <v>2839746.3100000042</v>
      </c>
    </row>
    <row r="129" spans="1:8" x14ac:dyDescent="0.2">
      <c r="A129" s="1" t="s">
        <v>257</v>
      </c>
      <c r="B129" s="1" t="s">
        <v>491</v>
      </c>
      <c r="C129" s="1">
        <v>553827.42999999993</v>
      </c>
      <c r="D129" s="1">
        <v>78598.750000000116</v>
      </c>
      <c r="E129" s="1">
        <v>632426.18000000005</v>
      </c>
      <c r="F129" s="1">
        <v>609628.49999999977</v>
      </c>
      <c r="G129" s="1">
        <v>541811.14999999979</v>
      </c>
      <c r="H129" s="1">
        <v>22797.680000000284</v>
      </c>
    </row>
    <row r="130" spans="1:8" x14ac:dyDescent="0.2">
      <c r="A130" s="1" t="s">
        <v>258</v>
      </c>
      <c r="B130" s="1" t="s">
        <v>492</v>
      </c>
      <c r="C130" s="1">
        <v>1038094.9899999998</v>
      </c>
      <c r="D130" s="1">
        <v>660241.92000000016</v>
      </c>
      <c r="E130" s="1">
        <v>1698336.91</v>
      </c>
      <c r="F130" s="1">
        <v>1522581.9599999993</v>
      </c>
      <c r="G130" s="1">
        <v>1454764.6099999989</v>
      </c>
      <c r="H130" s="1">
        <v>175754.95000000065</v>
      </c>
    </row>
    <row r="131" spans="1:8" x14ac:dyDescent="0.2">
      <c r="A131" s="1" t="s">
        <v>259</v>
      </c>
      <c r="B131" s="1" t="s">
        <v>493</v>
      </c>
      <c r="C131" s="1">
        <v>2087375.0700000003</v>
      </c>
      <c r="D131" s="1">
        <v>81984.10999999987</v>
      </c>
      <c r="E131" s="1">
        <v>2169359.1800000002</v>
      </c>
      <c r="F131" s="1">
        <v>1848523.8199999998</v>
      </c>
      <c r="G131" s="1">
        <v>1577129.3200000005</v>
      </c>
      <c r="H131" s="1">
        <v>320835.36000000034</v>
      </c>
    </row>
    <row r="132" spans="1:8" x14ac:dyDescent="0.2">
      <c r="A132" s="1" t="s">
        <v>224</v>
      </c>
      <c r="B132" s="1" t="s">
        <v>494</v>
      </c>
      <c r="C132" s="1">
        <v>334600.83999999991</v>
      </c>
      <c r="D132" s="1">
        <v>5977794.7400000002</v>
      </c>
      <c r="E132" s="1">
        <v>6312395.5800000001</v>
      </c>
      <c r="F132" s="1">
        <v>4998147.610000005</v>
      </c>
      <c r="G132" s="1">
        <v>4930330.2600000035</v>
      </c>
      <c r="H132" s="1">
        <v>1314247.9699999951</v>
      </c>
    </row>
    <row r="133" spans="1:8" x14ac:dyDescent="0.2">
      <c r="A133" s="1" t="s">
        <v>260</v>
      </c>
      <c r="B133" s="1" t="s">
        <v>495</v>
      </c>
      <c r="C133" s="1">
        <v>12311095.899999999</v>
      </c>
      <c r="D133" s="1">
        <v>-10748649.859999999</v>
      </c>
      <c r="E133" s="1">
        <v>1562446.04</v>
      </c>
      <c r="F133" s="1">
        <v>0</v>
      </c>
      <c r="G133" s="1">
        <v>0</v>
      </c>
      <c r="H133" s="1">
        <v>1562446.04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9.140625" style="31" customWidth="1"/>
    <col min="2" max="2" width="91.7109375" style="31" customWidth="1"/>
    <col min="3" max="8" width="18.28515625" style="31" customWidth="1"/>
    <col min="9" max="16384" width="12" style="31"/>
  </cols>
  <sheetData>
    <row r="1" spans="1:8" ht="50.1" customHeight="1" x14ac:dyDescent="0.2">
      <c r="A1" s="76" t="s">
        <v>365</v>
      </c>
      <c r="B1" s="77"/>
      <c r="C1" s="77"/>
      <c r="D1" s="77"/>
      <c r="E1" s="77"/>
      <c r="F1" s="77"/>
      <c r="G1" s="77"/>
      <c r="H1" s="78"/>
    </row>
    <row r="2" spans="1:8" ht="24.9" customHeight="1" x14ac:dyDescent="0.2">
      <c r="A2" s="44" t="s">
        <v>31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9" t="s">
        <v>12</v>
      </c>
      <c r="C3" s="10">
        <f t="shared" ref="C3:H3" si="0">C4+C9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23">
        <v>21110</v>
      </c>
      <c r="B4" s="24" t="s">
        <v>57</v>
      </c>
      <c r="C4" s="17">
        <f t="shared" ref="C4:H4" si="1">SUM(C5:C8)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23">
        <v>21111</v>
      </c>
      <c r="B5" s="25" t="s">
        <v>23</v>
      </c>
      <c r="C5" s="19"/>
      <c r="D5" s="19"/>
      <c r="E5" s="19"/>
      <c r="F5" s="19"/>
      <c r="G5" s="19"/>
      <c r="H5" s="20"/>
    </row>
    <row r="6" spans="1:8" x14ac:dyDescent="0.2">
      <c r="A6" s="23">
        <v>21112</v>
      </c>
      <c r="B6" s="25" t="s">
        <v>24</v>
      </c>
      <c r="C6" s="19"/>
      <c r="D6" s="19"/>
      <c r="E6" s="19"/>
      <c r="F6" s="19"/>
      <c r="G6" s="19"/>
      <c r="H6" s="20"/>
    </row>
    <row r="7" spans="1:8" x14ac:dyDescent="0.2">
      <c r="A7" s="23">
        <v>21113</v>
      </c>
      <c r="B7" s="25" t="s">
        <v>25</v>
      </c>
      <c r="C7" s="19"/>
      <c r="D7" s="19"/>
      <c r="E7" s="19"/>
      <c r="F7" s="19"/>
      <c r="G7" s="19"/>
      <c r="H7" s="20"/>
    </row>
    <row r="8" spans="1:8" x14ac:dyDescent="0.2">
      <c r="A8" s="23">
        <v>21114</v>
      </c>
      <c r="B8" s="25" t="s">
        <v>26</v>
      </c>
      <c r="C8" s="19"/>
      <c r="D8" s="19"/>
      <c r="E8" s="19"/>
      <c r="F8" s="19"/>
      <c r="G8" s="19"/>
      <c r="H8" s="20"/>
    </row>
    <row r="9" spans="1:8" x14ac:dyDescent="0.2">
      <c r="A9" s="28">
        <v>900002</v>
      </c>
      <c r="B9" s="24" t="s">
        <v>44</v>
      </c>
      <c r="C9" s="17">
        <f t="shared" ref="C9:H9" si="2">SUM(C10:C16)</f>
        <v>0</v>
      </c>
      <c r="D9" s="17">
        <f t="shared" si="2"/>
        <v>0</v>
      </c>
      <c r="E9" s="17">
        <f t="shared" si="2"/>
        <v>0</v>
      </c>
      <c r="F9" s="17">
        <f t="shared" si="2"/>
        <v>0</v>
      </c>
      <c r="G9" s="17">
        <f t="shared" si="2"/>
        <v>0</v>
      </c>
      <c r="H9" s="18">
        <f t="shared" si="2"/>
        <v>0</v>
      </c>
    </row>
    <row r="10" spans="1:8" x14ac:dyDescent="0.2">
      <c r="A10" s="23">
        <v>21120</v>
      </c>
      <c r="B10" s="25" t="s">
        <v>28</v>
      </c>
      <c r="C10" s="19"/>
      <c r="D10" s="19"/>
      <c r="E10" s="19"/>
      <c r="F10" s="19"/>
      <c r="G10" s="19"/>
      <c r="H10" s="20"/>
    </row>
    <row r="11" spans="1:8" x14ac:dyDescent="0.2">
      <c r="A11" s="23">
        <v>21130</v>
      </c>
      <c r="B11" s="25" t="s">
        <v>27</v>
      </c>
      <c r="C11" s="19"/>
      <c r="D11" s="19"/>
      <c r="E11" s="19"/>
      <c r="F11" s="19"/>
      <c r="G11" s="19"/>
      <c r="H11" s="20"/>
    </row>
    <row r="12" spans="1:8" x14ac:dyDescent="0.2">
      <c r="A12" s="23">
        <v>21210</v>
      </c>
      <c r="B12" s="25" t="s">
        <v>29</v>
      </c>
      <c r="C12" s="19"/>
      <c r="D12" s="19"/>
      <c r="E12" s="19"/>
      <c r="F12" s="19"/>
      <c r="G12" s="19"/>
      <c r="H12" s="20"/>
    </row>
    <row r="13" spans="1:8" x14ac:dyDescent="0.2">
      <c r="A13" s="23">
        <v>21220</v>
      </c>
      <c r="B13" s="25" t="s">
        <v>42</v>
      </c>
      <c r="C13" s="19"/>
      <c r="D13" s="19"/>
      <c r="E13" s="19"/>
      <c r="F13" s="19"/>
      <c r="G13" s="19"/>
      <c r="H13" s="20"/>
    </row>
    <row r="14" spans="1:8" x14ac:dyDescent="0.2">
      <c r="A14" s="23">
        <v>22200</v>
      </c>
      <c r="B14" s="25" t="s">
        <v>43</v>
      </c>
      <c r="C14" s="19"/>
      <c r="D14" s="19"/>
      <c r="E14" s="19"/>
      <c r="F14" s="19"/>
      <c r="G14" s="19"/>
      <c r="H14" s="20"/>
    </row>
    <row r="15" spans="1:8" x14ac:dyDescent="0.2">
      <c r="A15" s="29">
        <v>22300</v>
      </c>
      <c r="B15" s="30" t="s">
        <v>58</v>
      </c>
      <c r="C15" s="19"/>
      <c r="D15" s="19"/>
      <c r="E15" s="19"/>
      <c r="F15" s="19"/>
      <c r="G15" s="19"/>
      <c r="H15" s="20"/>
    </row>
    <row r="16" spans="1:8" x14ac:dyDescent="0.2">
      <c r="A16" s="26">
        <v>22400</v>
      </c>
      <c r="B16" s="27" t="s">
        <v>30</v>
      </c>
      <c r="C16" s="21"/>
      <c r="D16" s="21"/>
      <c r="E16" s="21"/>
      <c r="F16" s="21"/>
      <c r="G16" s="21"/>
      <c r="H16" s="22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  <ignoredErrors>
    <ignoredError sqref="C3:D3 E5:E8 E4 E9 E3 D4 C5:D8 C4 C9:D9 G5:H8 G4:H4 G9:H9 G3:H3 F5:F8 F4 F9 F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H1"/>
    </sheetView>
  </sheetViews>
  <sheetFormatPr baseColWidth="10" defaultColWidth="12" defaultRowHeight="10.199999999999999" x14ac:dyDescent="0.2"/>
  <cols>
    <col min="1" max="1" width="9.140625" style="31" customWidth="1"/>
    <col min="2" max="2" width="85.85546875" style="31" bestFit="1" customWidth="1"/>
    <col min="3" max="8" width="18.28515625" style="31" customWidth="1"/>
    <col min="9" max="16384" width="12" style="31"/>
  </cols>
  <sheetData>
    <row r="1" spans="1:8" ht="50.1" customHeight="1" x14ac:dyDescent="0.2">
      <c r="A1" s="76" t="s">
        <v>365</v>
      </c>
      <c r="B1" s="77"/>
      <c r="C1" s="77"/>
      <c r="D1" s="77"/>
      <c r="E1" s="77"/>
      <c r="F1" s="77"/>
      <c r="G1" s="77"/>
      <c r="H1" s="78"/>
    </row>
    <row r="2" spans="1:8" ht="24.9" customHeight="1" x14ac:dyDescent="0.2">
      <c r="A2" s="44" t="s">
        <v>31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9" t="s">
        <v>12</v>
      </c>
      <c r="C3" s="10">
        <f t="shared" ref="C3:H3" si="0">C4+C6</f>
        <v>2031014323.5000005</v>
      </c>
      <c r="D3" s="10">
        <f t="shared" si="0"/>
        <v>1709598551.8499994</v>
      </c>
      <c r="E3" s="10">
        <f t="shared" si="0"/>
        <v>3740612875.3499999</v>
      </c>
      <c r="F3" s="10">
        <f t="shared" si="0"/>
        <v>1667093009.0900009</v>
      </c>
      <c r="G3" s="10">
        <f t="shared" si="0"/>
        <v>1628743394.410001</v>
      </c>
      <c r="H3" s="11">
        <f t="shared" si="0"/>
        <v>2073519866.259999</v>
      </c>
    </row>
    <row r="4" spans="1:8" x14ac:dyDescent="0.2">
      <c r="A4" s="12"/>
      <c r="B4" s="24" t="s">
        <v>56</v>
      </c>
      <c r="C4" s="17">
        <f t="shared" ref="C4:H4" si="1">+C5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12">
        <v>31111</v>
      </c>
      <c r="B5" s="13" t="s">
        <v>55</v>
      </c>
      <c r="C5" s="19"/>
      <c r="D5" s="19"/>
      <c r="E5" s="19"/>
      <c r="F5" s="19"/>
      <c r="G5" s="19"/>
      <c r="H5" s="20"/>
    </row>
    <row r="6" spans="1:8" x14ac:dyDescent="0.2">
      <c r="A6" s="12"/>
      <c r="B6" s="24" t="s">
        <v>44</v>
      </c>
      <c r="C6" s="17">
        <f t="shared" ref="C6:H6" si="2">SUM(C7:C12)</f>
        <v>2031014323.5000005</v>
      </c>
      <c r="D6" s="17">
        <f t="shared" si="2"/>
        <v>1709598551.8499994</v>
      </c>
      <c r="E6" s="17">
        <f t="shared" si="2"/>
        <v>3740612875.3499999</v>
      </c>
      <c r="F6" s="17">
        <f t="shared" si="2"/>
        <v>1667093009.0900009</v>
      </c>
      <c r="G6" s="17">
        <f t="shared" si="2"/>
        <v>1628743394.410001</v>
      </c>
      <c r="H6" s="18">
        <f t="shared" si="2"/>
        <v>2073519866.259999</v>
      </c>
    </row>
    <row r="7" spans="1:8" x14ac:dyDescent="0.2">
      <c r="A7" s="12">
        <v>31120</v>
      </c>
      <c r="B7" s="13" t="s">
        <v>28</v>
      </c>
      <c r="C7" s="19">
        <v>2031014323.5000005</v>
      </c>
      <c r="D7" s="19">
        <v>1709598551.8499994</v>
      </c>
      <c r="E7" s="19">
        <v>3740612875.3499999</v>
      </c>
      <c r="F7" s="19">
        <v>1667093009.0900009</v>
      </c>
      <c r="G7" s="19">
        <v>1628743394.410001</v>
      </c>
      <c r="H7" s="20">
        <v>2073519866.259999</v>
      </c>
    </row>
    <row r="8" spans="1:8" x14ac:dyDescent="0.2">
      <c r="A8" s="12">
        <v>31210</v>
      </c>
      <c r="B8" s="13" t="s">
        <v>45</v>
      </c>
      <c r="C8" s="19"/>
      <c r="D8" s="19"/>
      <c r="E8" s="19"/>
      <c r="F8" s="19"/>
      <c r="G8" s="19"/>
      <c r="H8" s="20"/>
    </row>
    <row r="9" spans="1:8" x14ac:dyDescent="0.2">
      <c r="A9" s="12">
        <v>31220</v>
      </c>
      <c r="B9" s="13" t="s">
        <v>46</v>
      </c>
      <c r="C9" s="19"/>
      <c r="D9" s="19"/>
      <c r="E9" s="19"/>
      <c r="F9" s="19"/>
      <c r="G9" s="19"/>
      <c r="H9" s="20"/>
    </row>
    <row r="10" spans="1:8" x14ac:dyDescent="0.2">
      <c r="A10" s="12">
        <v>32200</v>
      </c>
      <c r="B10" s="13" t="s">
        <v>53</v>
      </c>
      <c r="C10" s="19"/>
      <c r="D10" s="19"/>
      <c r="E10" s="19"/>
      <c r="F10" s="19"/>
      <c r="G10" s="19"/>
      <c r="H10" s="20"/>
    </row>
    <row r="11" spans="1:8" x14ac:dyDescent="0.2">
      <c r="A11" s="12">
        <v>32300</v>
      </c>
      <c r="B11" s="13" t="s">
        <v>54</v>
      </c>
      <c r="C11" s="19"/>
      <c r="D11" s="19"/>
      <c r="E11" s="19"/>
      <c r="F11" s="19"/>
      <c r="G11" s="19"/>
      <c r="H11" s="20"/>
    </row>
    <row r="12" spans="1:8" x14ac:dyDescent="0.2">
      <c r="A12" s="14">
        <v>32400</v>
      </c>
      <c r="B12" s="15" t="s">
        <v>30</v>
      </c>
      <c r="C12" s="21"/>
      <c r="D12" s="21"/>
      <c r="E12" s="21"/>
      <c r="F12" s="21"/>
      <c r="G12" s="21"/>
      <c r="H12" s="22"/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  <ignoredErrors>
    <ignoredError sqref="D3:E3 D6:E6 C5:E5 D4:E4 C3:C4 C6 G3:H3 G6:H6 G5:H5 G4:H4 F3 F6 F5 F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2" topLeftCell="A3" activePane="bottomLeft" state="frozen"/>
      <selection pane="bottomLeft" sqref="A1:H1"/>
    </sheetView>
  </sheetViews>
  <sheetFormatPr baseColWidth="10" defaultColWidth="12" defaultRowHeight="10.199999999999999" x14ac:dyDescent="0.2"/>
  <cols>
    <col min="1" max="1" width="7.140625" style="33" bestFit="1" customWidth="1"/>
    <col min="2" max="2" width="72.85546875" style="33" customWidth="1"/>
    <col min="3" max="8" width="18.28515625" style="33" customWidth="1"/>
    <col min="9" max="16384" width="12" style="33"/>
  </cols>
  <sheetData>
    <row r="1" spans="1:8" ht="50.1" customHeight="1" x14ac:dyDescent="0.2">
      <c r="A1" s="76" t="s">
        <v>496</v>
      </c>
      <c r="B1" s="77"/>
      <c r="C1" s="77"/>
      <c r="D1" s="77"/>
      <c r="E1" s="77"/>
      <c r="F1" s="77"/>
      <c r="G1" s="77"/>
      <c r="H1" s="78"/>
    </row>
    <row r="2" spans="1:8" ht="24.9" customHeight="1" x14ac:dyDescent="0.2">
      <c r="A2" s="38" t="s">
        <v>0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16" t="s">
        <v>12</v>
      </c>
      <c r="C3" s="10">
        <f>+C13</f>
        <v>2031014323.4999986</v>
      </c>
      <c r="D3" s="10">
        <f t="shared" ref="D3:H3" si="0">+D13</f>
        <v>1709598551.8500061</v>
      </c>
      <c r="E3" s="10">
        <f t="shared" si="0"/>
        <v>3740612875.3500051</v>
      </c>
      <c r="F3" s="10">
        <f t="shared" si="0"/>
        <v>1667093009.0900035</v>
      </c>
      <c r="G3" s="10">
        <f t="shared" si="0"/>
        <v>1628743394.4099998</v>
      </c>
      <c r="H3" s="10">
        <f t="shared" si="0"/>
        <v>2073519866.2600017</v>
      </c>
    </row>
    <row r="4" spans="1:8" x14ac:dyDescent="0.2">
      <c r="A4" s="34">
        <v>1</v>
      </c>
      <c r="B4" s="35" t="s">
        <v>32</v>
      </c>
      <c r="C4" s="48"/>
      <c r="D4" s="48"/>
      <c r="E4" s="48"/>
      <c r="F4" s="48"/>
      <c r="G4" s="48"/>
      <c r="H4" s="49"/>
    </row>
    <row r="5" spans="1:8" x14ac:dyDescent="0.2">
      <c r="A5" s="36">
        <v>11</v>
      </c>
      <c r="B5" s="66" t="s">
        <v>135</v>
      </c>
      <c r="C5" s="48"/>
      <c r="D5" s="48"/>
      <c r="E5" s="48"/>
      <c r="F5" s="48"/>
      <c r="G5" s="48"/>
      <c r="H5" s="49"/>
    </row>
    <row r="6" spans="1:8" x14ac:dyDescent="0.2">
      <c r="A6" s="36">
        <v>12</v>
      </c>
      <c r="B6" s="66" t="s">
        <v>33</v>
      </c>
      <c r="C6" s="48"/>
      <c r="D6" s="48"/>
      <c r="E6" s="48"/>
      <c r="F6" s="48"/>
      <c r="G6" s="48"/>
      <c r="H6" s="49"/>
    </row>
    <row r="7" spans="1:8" x14ac:dyDescent="0.2">
      <c r="A7" s="36">
        <v>13</v>
      </c>
      <c r="B7" s="66" t="s">
        <v>136</v>
      </c>
      <c r="C7" s="48"/>
      <c r="D7" s="48"/>
      <c r="E7" s="48"/>
      <c r="F7" s="48"/>
      <c r="G7" s="48"/>
      <c r="H7" s="49"/>
    </row>
    <row r="8" spans="1:8" x14ac:dyDescent="0.2">
      <c r="A8" s="36">
        <v>14</v>
      </c>
      <c r="B8" s="66" t="s">
        <v>18</v>
      </c>
      <c r="C8" s="48"/>
      <c r="D8" s="48"/>
      <c r="E8" s="48"/>
      <c r="F8" s="48"/>
      <c r="G8" s="48"/>
      <c r="H8" s="49"/>
    </row>
    <row r="9" spans="1:8" x14ac:dyDescent="0.2">
      <c r="A9" s="36">
        <v>15</v>
      </c>
      <c r="B9" s="66" t="s">
        <v>39</v>
      </c>
      <c r="C9" s="48"/>
      <c r="D9" s="48"/>
      <c r="E9" s="48"/>
      <c r="F9" s="48"/>
      <c r="G9" s="48"/>
      <c r="H9" s="49"/>
    </row>
    <row r="10" spans="1:8" x14ac:dyDescent="0.2">
      <c r="A10" s="36">
        <v>16</v>
      </c>
      <c r="B10" s="66" t="s">
        <v>34</v>
      </c>
      <c r="C10" s="48"/>
      <c r="D10" s="48"/>
      <c r="E10" s="48"/>
      <c r="F10" s="48"/>
      <c r="G10" s="48"/>
      <c r="H10" s="49"/>
    </row>
    <row r="11" spans="1:8" x14ac:dyDescent="0.2">
      <c r="A11" s="36">
        <v>17</v>
      </c>
      <c r="B11" s="66" t="s">
        <v>137</v>
      </c>
      <c r="C11" s="48"/>
      <c r="D11" s="48"/>
      <c r="E11" s="48"/>
      <c r="F11" s="48"/>
      <c r="G11" s="48"/>
      <c r="H11" s="49"/>
    </row>
    <row r="12" spans="1:8" x14ac:dyDescent="0.2">
      <c r="A12" s="36">
        <v>18</v>
      </c>
      <c r="B12" s="66" t="s">
        <v>35</v>
      </c>
      <c r="C12" s="48"/>
      <c r="D12" s="48"/>
      <c r="E12" s="48"/>
      <c r="F12" s="48"/>
      <c r="G12" s="48"/>
      <c r="H12" s="49"/>
    </row>
    <row r="13" spans="1:8" x14ac:dyDescent="0.2">
      <c r="A13" s="34">
        <v>2</v>
      </c>
      <c r="B13" s="35" t="s">
        <v>36</v>
      </c>
      <c r="C13" s="48">
        <v>2031014323.4999986</v>
      </c>
      <c r="D13" s="48">
        <v>1709598551.8500061</v>
      </c>
      <c r="E13" s="48">
        <v>3740612875.3500051</v>
      </c>
      <c r="F13" s="48">
        <v>1667093009.0900035</v>
      </c>
      <c r="G13" s="48">
        <v>1628743394.4099998</v>
      </c>
      <c r="H13" s="49">
        <v>2073519866.2600017</v>
      </c>
    </row>
    <row r="14" spans="1:8" x14ac:dyDescent="0.2">
      <c r="A14" s="36">
        <v>21</v>
      </c>
      <c r="B14" s="66" t="s">
        <v>138</v>
      </c>
      <c r="C14" s="48">
        <v>1096322047.129998</v>
      </c>
      <c r="D14" s="48">
        <v>393919706.38000488</v>
      </c>
      <c r="E14" s="48">
        <v>1490241753.5100029</v>
      </c>
      <c r="F14" s="48">
        <v>891551485.64000404</v>
      </c>
      <c r="G14" s="48">
        <v>880839399.51000142</v>
      </c>
      <c r="H14" s="49">
        <v>598690267.86999881</v>
      </c>
    </row>
    <row r="15" spans="1:8" x14ac:dyDescent="0.2">
      <c r="A15" s="36">
        <v>22</v>
      </c>
      <c r="B15" s="66" t="s">
        <v>47</v>
      </c>
      <c r="C15" s="48">
        <v>934692276.37000072</v>
      </c>
      <c r="D15" s="48">
        <v>1315678845.4700012</v>
      </c>
      <c r="E15" s="48">
        <v>2250371121.8400021</v>
      </c>
      <c r="F15" s="48">
        <v>775541523.44999933</v>
      </c>
      <c r="G15" s="48">
        <v>747903994.89999843</v>
      </c>
      <c r="H15" s="49">
        <v>1474829598.3900027</v>
      </c>
    </row>
    <row r="16" spans="1:8" x14ac:dyDescent="0.2">
      <c r="A16" s="36">
        <v>23</v>
      </c>
      <c r="B16" s="66" t="s">
        <v>37</v>
      </c>
      <c r="C16" s="48"/>
      <c r="D16" s="48"/>
      <c r="E16" s="48"/>
      <c r="F16" s="48"/>
      <c r="G16" s="48"/>
      <c r="H16" s="49"/>
    </row>
    <row r="17" spans="1:8" x14ac:dyDescent="0.2">
      <c r="A17" s="36">
        <v>24</v>
      </c>
      <c r="B17" s="66" t="s">
        <v>139</v>
      </c>
      <c r="C17" s="48"/>
      <c r="D17" s="48"/>
      <c r="E17" s="48"/>
      <c r="F17" s="48"/>
      <c r="G17" s="48"/>
      <c r="H17" s="49"/>
    </row>
    <row r="18" spans="1:8" x14ac:dyDescent="0.2">
      <c r="A18" s="36">
        <v>25</v>
      </c>
      <c r="B18" s="66" t="s">
        <v>140</v>
      </c>
      <c r="C18" s="48"/>
      <c r="D18" s="48"/>
      <c r="E18" s="48"/>
      <c r="F18" s="48"/>
      <c r="G18" s="48"/>
      <c r="H18" s="49"/>
    </row>
    <row r="19" spans="1:8" x14ac:dyDescent="0.2">
      <c r="A19" s="36">
        <v>26</v>
      </c>
      <c r="B19" s="66" t="s">
        <v>141</v>
      </c>
      <c r="C19" s="48"/>
      <c r="D19" s="48"/>
      <c r="E19" s="48"/>
      <c r="F19" s="48"/>
      <c r="G19" s="48"/>
      <c r="H19" s="49"/>
    </row>
    <row r="20" spans="1:8" x14ac:dyDescent="0.2">
      <c r="A20" s="36">
        <v>27</v>
      </c>
      <c r="B20" s="66" t="s">
        <v>19</v>
      </c>
      <c r="C20" s="48"/>
      <c r="D20" s="48"/>
      <c r="E20" s="48"/>
      <c r="F20" s="48"/>
      <c r="G20" s="48"/>
      <c r="H20" s="49"/>
    </row>
    <row r="21" spans="1:8" x14ac:dyDescent="0.2">
      <c r="A21" s="34">
        <v>3</v>
      </c>
      <c r="B21" s="35" t="s">
        <v>142</v>
      </c>
      <c r="C21" s="48"/>
      <c r="D21" s="48"/>
      <c r="E21" s="48"/>
      <c r="F21" s="48"/>
      <c r="G21" s="48"/>
      <c r="H21" s="49"/>
    </row>
    <row r="22" spans="1:8" x14ac:dyDescent="0.2">
      <c r="A22" s="36">
        <v>31</v>
      </c>
      <c r="B22" s="66" t="s">
        <v>48</v>
      </c>
      <c r="C22" s="48"/>
      <c r="D22" s="48"/>
      <c r="E22" s="48"/>
      <c r="F22" s="48"/>
      <c r="G22" s="48"/>
      <c r="H22" s="49"/>
    </row>
    <row r="23" spans="1:8" x14ac:dyDescent="0.2">
      <c r="A23" s="36">
        <v>32</v>
      </c>
      <c r="B23" s="66" t="s">
        <v>40</v>
      </c>
      <c r="C23" s="48"/>
      <c r="D23" s="48"/>
      <c r="E23" s="48"/>
      <c r="F23" s="48"/>
      <c r="G23" s="48"/>
      <c r="H23" s="49"/>
    </row>
    <row r="24" spans="1:8" x14ac:dyDescent="0.2">
      <c r="A24" s="36">
        <v>33</v>
      </c>
      <c r="B24" s="66" t="s">
        <v>49</v>
      </c>
      <c r="C24" s="48"/>
      <c r="D24" s="48"/>
      <c r="E24" s="48"/>
      <c r="F24" s="48"/>
      <c r="G24" s="48"/>
      <c r="H24" s="49"/>
    </row>
    <row r="25" spans="1:8" x14ac:dyDescent="0.2">
      <c r="A25" s="36">
        <v>34</v>
      </c>
      <c r="B25" s="66" t="s">
        <v>143</v>
      </c>
      <c r="C25" s="48"/>
      <c r="D25" s="48"/>
      <c r="E25" s="48"/>
      <c r="F25" s="48"/>
      <c r="G25" s="48"/>
      <c r="H25" s="49"/>
    </row>
    <row r="26" spans="1:8" x14ac:dyDescent="0.2">
      <c r="A26" s="36">
        <v>35</v>
      </c>
      <c r="B26" s="66" t="s">
        <v>38</v>
      </c>
      <c r="C26" s="48"/>
      <c r="D26" s="48"/>
      <c r="E26" s="48"/>
      <c r="F26" s="48"/>
      <c r="G26" s="48"/>
      <c r="H26" s="49"/>
    </row>
    <row r="27" spans="1:8" x14ac:dyDescent="0.2">
      <c r="A27" s="36">
        <v>36</v>
      </c>
      <c r="B27" s="66" t="s">
        <v>20</v>
      </c>
      <c r="C27" s="48"/>
      <c r="D27" s="48"/>
      <c r="E27" s="48"/>
      <c r="F27" s="48"/>
      <c r="G27" s="48"/>
      <c r="H27" s="49"/>
    </row>
    <row r="28" spans="1:8" x14ac:dyDescent="0.2">
      <c r="A28" s="36">
        <v>37</v>
      </c>
      <c r="B28" s="66" t="s">
        <v>21</v>
      </c>
      <c r="C28" s="48"/>
      <c r="D28" s="48"/>
      <c r="E28" s="48"/>
      <c r="F28" s="48"/>
      <c r="G28" s="48"/>
      <c r="H28" s="49"/>
    </row>
    <row r="29" spans="1:8" x14ac:dyDescent="0.2">
      <c r="A29" s="36">
        <v>38</v>
      </c>
      <c r="B29" s="66" t="s">
        <v>144</v>
      </c>
      <c r="C29" s="48"/>
      <c r="D29" s="48"/>
      <c r="E29" s="48"/>
      <c r="F29" s="48"/>
      <c r="G29" s="48"/>
      <c r="H29" s="49"/>
    </row>
    <row r="30" spans="1:8" x14ac:dyDescent="0.2">
      <c r="A30" s="36">
        <v>39</v>
      </c>
      <c r="B30" s="66" t="s">
        <v>50</v>
      </c>
      <c r="C30" s="48"/>
      <c r="D30" s="48"/>
      <c r="E30" s="48"/>
      <c r="F30" s="48"/>
      <c r="G30" s="48"/>
      <c r="H30" s="49"/>
    </row>
    <row r="31" spans="1:8" x14ac:dyDescent="0.2">
      <c r="A31" s="34">
        <v>4</v>
      </c>
      <c r="B31" s="35" t="s">
        <v>51</v>
      </c>
      <c r="C31" s="48"/>
      <c r="D31" s="48"/>
      <c r="E31" s="48"/>
      <c r="F31" s="48"/>
      <c r="G31" s="48"/>
      <c r="H31" s="49"/>
    </row>
    <row r="32" spans="1:8" x14ac:dyDescent="0.2">
      <c r="A32" s="36">
        <v>41</v>
      </c>
      <c r="B32" s="66" t="s">
        <v>145</v>
      </c>
      <c r="C32" s="48"/>
      <c r="D32" s="48"/>
      <c r="E32" s="48"/>
      <c r="F32" s="48"/>
      <c r="G32" s="48"/>
      <c r="H32" s="49"/>
    </row>
    <row r="33" spans="1:8" ht="20.399999999999999" x14ac:dyDescent="0.2">
      <c r="A33" s="36">
        <v>42</v>
      </c>
      <c r="B33" s="66" t="s">
        <v>41</v>
      </c>
      <c r="C33" s="48"/>
      <c r="D33" s="48"/>
      <c r="E33" s="48"/>
      <c r="F33" s="48"/>
      <c r="G33" s="48"/>
      <c r="H33" s="49"/>
    </row>
    <row r="34" spans="1:8" x14ac:dyDescent="0.2">
      <c r="A34" s="36">
        <v>43</v>
      </c>
      <c r="B34" s="66" t="s">
        <v>52</v>
      </c>
      <c r="C34" s="48"/>
      <c r="D34" s="48"/>
      <c r="E34" s="48"/>
      <c r="F34" s="48"/>
      <c r="G34" s="48"/>
      <c r="H34" s="49"/>
    </row>
    <row r="35" spans="1:8" x14ac:dyDescent="0.2">
      <c r="A35" s="37">
        <v>44</v>
      </c>
      <c r="B35" s="67" t="s">
        <v>22</v>
      </c>
      <c r="C35" s="53"/>
      <c r="D35" s="53"/>
      <c r="E35" s="53"/>
      <c r="F35" s="53"/>
      <c r="G35" s="53"/>
      <c r="H35" s="54"/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EAEPE</vt:lpstr>
      <vt:lpstr>COG</vt:lpstr>
      <vt:lpstr>CTG</vt:lpstr>
      <vt:lpstr>CA_Ente_Público</vt:lpstr>
      <vt:lpstr>CA_Ejecutivo_Estatal</vt:lpstr>
      <vt:lpstr>CA_Ayuntamiento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Diana Patricia Hernández Soria</cp:lastModifiedBy>
  <cp:lastPrinted>2017-03-30T22:13:31Z</cp:lastPrinted>
  <dcterms:created xsi:type="dcterms:W3CDTF">2014-02-10T03:37:14Z</dcterms:created>
  <dcterms:modified xsi:type="dcterms:W3CDTF">2018-02-07T18:55:01Z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